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010" yWindow="195" windowWidth="14265" windowHeight="11715" activeTab="4"/>
  </bookViews>
  <sheets>
    <sheet name="Приложение №1" sheetId="4" r:id="rId1"/>
    <sheet name="Приложение №2.1 (ПЛАН 2022)" sheetId="2" r:id="rId2"/>
    <sheet name="Приложение №2.2 (ФАКТ 2020)" sheetId="3" r:id="rId3"/>
    <sheet name="Приложение №2.3 (ФАКТ 2020)" sheetId="5" r:id="rId4"/>
    <sheet name="Приложение №2.4 (ПЛАН 2022)" sheetId="6" r:id="rId5"/>
  </sheets>
  <definedNames>
    <definedName name="_xlnm.Print_Titles" localSheetId="1">'Приложение №2.1 (ПЛАН 2022)'!$6:$9</definedName>
    <definedName name="_xlnm.Print_Titles" localSheetId="2">'Приложение №2.2 (ФАКТ 2020)'!$6:$9</definedName>
    <definedName name="_xlnm.Print_Titles" localSheetId="3">'Приложение №2.3 (ФАКТ 2020)'!$6:$9</definedName>
    <definedName name="_xlnm.Print_Titles" localSheetId="4">'Приложение №2.4 (ПЛАН 2022)'!$6:$9</definedName>
    <definedName name="_xlnm.Print_Area" localSheetId="0">'Приложение №1'!$A$1:$AA$102</definedName>
    <definedName name="_xlnm.Print_Area" localSheetId="1">'Приложение №2.1 (ПЛАН 2022)'!$A$1:$R$106</definedName>
    <definedName name="_xlnm.Print_Area" localSheetId="2">'Приложение №2.2 (ФАКТ 2020)'!$A$1:$R$106</definedName>
    <definedName name="_xlnm.Print_Area" localSheetId="3">'Приложение №2.3 (ФАКТ 2020)'!$A$1:$R$88</definedName>
    <definedName name="_xlnm.Print_Area" localSheetId="4">'Приложение №2.4 (ПЛАН 2022)'!$A$1:$R$88</definedName>
  </definedNames>
  <calcPr calcId="145621"/>
</workbook>
</file>

<file path=xl/calcChain.xml><?xml version="1.0" encoding="utf-8"?>
<calcChain xmlns="http://schemas.openxmlformats.org/spreadsheetml/2006/main">
  <c r="R88" i="6" l="1"/>
  <c r="Q88" i="6"/>
  <c r="P88" i="6"/>
  <c r="O88" i="6"/>
  <c r="I88" i="6"/>
  <c r="D88" i="6"/>
  <c r="N88" i="6" s="1"/>
  <c r="R87" i="6"/>
  <c r="Q87" i="6"/>
  <c r="P87" i="6"/>
  <c r="O87" i="6"/>
  <c r="I87" i="6"/>
  <c r="D87" i="6"/>
  <c r="N87" i="6" s="1"/>
  <c r="R86" i="6"/>
  <c r="Q86" i="6"/>
  <c r="P86" i="6"/>
  <c r="O86" i="6"/>
  <c r="I86" i="6"/>
  <c r="D86" i="6"/>
  <c r="N86" i="6" s="1"/>
  <c r="R85" i="6"/>
  <c r="Q85" i="6"/>
  <c r="P85" i="6"/>
  <c r="O85" i="6"/>
  <c r="I85" i="6"/>
  <c r="D85" i="6"/>
  <c r="N85" i="6" s="1"/>
  <c r="R84" i="6"/>
  <c r="Q84" i="6"/>
  <c r="P84" i="6"/>
  <c r="O84" i="6"/>
  <c r="I84" i="6"/>
  <c r="D84" i="6"/>
  <c r="N84" i="6" s="1"/>
  <c r="R83" i="6"/>
  <c r="Q83" i="6"/>
  <c r="P83" i="6"/>
  <c r="O83" i="6"/>
  <c r="I83" i="6"/>
  <c r="D83" i="6"/>
  <c r="N83" i="6" s="1"/>
  <c r="R82" i="6"/>
  <c r="Q82" i="6"/>
  <c r="P82" i="6"/>
  <c r="O82" i="6"/>
  <c r="I82" i="6"/>
  <c r="D82" i="6"/>
  <c r="N82" i="6" s="1"/>
  <c r="R81" i="6"/>
  <c r="Q81" i="6"/>
  <c r="P81" i="6"/>
  <c r="O81" i="6"/>
  <c r="I81" i="6"/>
  <c r="D81" i="6"/>
  <c r="N81" i="6" s="1"/>
  <c r="R80" i="6"/>
  <c r="Q80" i="6"/>
  <c r="P80" i="6"/>
  <c r="O80" i="6"/>
  <c r="I80" i="6"/>
  <c r="D80" i="6"/>
  <c r="N80" i="6" s="1"/>
  <c r="R78" i="6"/>
  <c r="Q78" i="6"/>
  <c r="P78" i="6"/>
  <c r="O78" i="6"/>
  <c r="I78" i="6"/>
  <c r="D78" i="6"/>
  <c r="N78" i="6" s="1"/>
  <c r="R77" i="6"/>
  <c r="Q77" i="6"/>
  <c r="P77" i="6"/>
  <c r="O77" i="6"/>
  <c r="I77" i="6"/>
  <c r="D77" i="6"/>
  <c r="N77" i="6" s="1"/>
  <c r="R76" i="6"/>
  <c r="Q76" i="6"/>
  <c r="P76" i="6"/>
  <c r="O76" i="6"/>
  <c r="I76" i="6"/>
  <c r="D76" i="6"/>
  <c r="N76" i="6" s="1"/>
  <c r="R75" i="6"/>
  <c r="Q75" i="6"/>
  <c r="P75" i="6"/>
  <c r="O75" i="6"/>
  <c r="I75" i="6"/>
  <c r="D75" i="6"/>
  <c r="N75" i="6" s="1"/>
  <c r="R74" i="6"/>
  <c r="Q74" i="6"/>
  <c r="P74" i="6"/>
  <c r="O74" i="6"/>
  <c r="I74" i="6"/>
  <c r="D74" i="6"/>
  <c r="N74" i="6" s="1"/>
  <c r="R73" i="6"/>
  <c r="Q73" i="6"/>
  <c r="P73" i="6"/>
  <c r="O73" i="6"/>
  <c r="I73" i="6"/>
  <c r="D73" i="6"/>
  <c r="N73" i="6" s="1"/>
  <c r="R72" i="6"/>
  <c r="Q72" i="6"/>
  <c r="P72" i="6"/>
  <c r="O72" i="6"/>
  <c r="I72" i="6"/>
  <c r="D72" i="6"/>
  <c r="N72" i="6" s="1"/>
  <c r="R71" i="6"/>
  <c r="Q71" i="6"/>
  <c r="P71" i="6"/>
  <c r="O71" i="6"/>
  <c r="I71" i="6"/>
  <c r="D71" i="6"/>
  <c r="N71" i="6" s="1"/>
  <c r="R70" i="6"/>
  <c r="Q70" i="6"/>
  <c r="P70" i="6"/>
  <c r="O70" i="6"/>
  <c r="I70" i="6"/>
  <c r="D70" i="6"/>
  <c r="N70" i="6" s="1"/>
  <c r="R68" i="6"/>
  <c r="Q68" i="6"/>
  <c r="P68" i="6"/>
  <c r="O68" i="6"/>
  <c r="I68" i="6"/>
  <c r="D68" i="6"/>
  <c r="N68" i="6" s="1"/>
  <c r="R67" i="6"/>
  <c r="Q67" i="6"/>
  <c r="P67" i="6"/>
  <c r="O67" i="6"/>
  <c r="I67" i="6"/>
  <c r="D67" i="6"/>
  <c r="N67" i="6" s="1"/>
  <c r="R66" i="6"/>
  <c r="Q66" i="6"/>
  <c r="P66" i="6"/>
  <c r="O66" i="6"/>
  <c r="I66" i="6"/>
  <c r="D66" i="6"/>
  <c r="N66" i="6" s="1"/>
  <c r="R65" i="6"/>
  <c r="Q65" i="6"/>
  <c r="P65" i="6"/>
  <c r="O65" i="6"/>
  <c r="I65" i="6"/>
  <c r="D65" i="6"/>
  <c r="N65" i="6" s="1"/>
  <c r="R64" i="6"/>
  <c r="Q64" i="6"/>
  <c r="P64" i="6"/>
  <c r="O64" i="6"/>
  <c r="I64" i="6"/>
  <c r="D64" i="6"/>
  <c r="N64" i="6" s="1"/>
  <c r="R63" i="6"/>
  <c r="Q63" i="6"/>
  <c r="P63" i="6"/>
  <c r="O63" i="6"/>
  <c r="I63" i="6"/>
  <c r="D63" i="6"/>
  <c r="N63" i="6" s="1"/>
  <c r="R62" i="6"/>
  <c r="Q62" i="6"/>
  <c r="P62" i="6"/>
  <c r="O62" i="6"/>
  <c r="I62" i="6"/>
  <c r="D62" i="6"/>
  <c r="N62" i="6" s="1"/>
  <c r="R61" i="6"/>
  <c r="Q61" i="6"/>
  <c r="P61" i="6"/>
  <c r="O61" i="6"/>
  <c r="I61" i="6"/>
  <c r="D61" i="6"/>
  <c r="N61" i="6" s="1"/>
  <c r="R60" i="6"/>
  <c r="Q60" i="6"/>
  <c r="P60" i="6"/>
  <c r="O60" i="6"/>
  <c r="I60" i="6"/>
  <c r="D60" i="6"/>
  <c r="N60" i="6" s="1"/>
  <c r="R58" i="6"/>
  <c r="Q58" i="6"/>
  <c r="P58" i="6"/>
  <c r="O58" i="6"/>
  <c r="I58" i="6"/>
  <c r="D58" i="6"/>
  <c r="N58" i="6" s="1"/>
  <c r="R57" i="6"/>
  <c r="Q57" i="6"/>
  <c r="P57" i="6"/>
  <c r="O57" i="6"/>
  <c r="I57" i="6"/>
  <c r="D57" i="6"/>
  <c r="N57" i="6" s="1"/>
  <c r="R56" i="6"/>
  <c r="Q56" i="6"/>
  <c r="P56" i="6"/>
  <c r="O56" i="6"/>
  <c r="I56" i="6"/>
  <c r="D56" i="6"/>
  <c r="N56" i="6" s="1"/>
  <c r="R55" i="6"/>
  <c r="Q55" i="6"/>
  <c r="P55" i="6"/>
  <c r="O55" i="6"/>
  <c r="I55" i="6"/>
  <c r="D55" i="6"/>
  <c r="N55" i="6" s="1"/>
  <c r="R54" i="6"/>
  <c r="Q54" i="6"/>
  <c r="P54" i="6"/>
  <c r="O54" i="6"/>
  <c r="I54" i="6"/>
  <c r="D54" i="6"/>
  <c r="N54" i="6" s="1"/>
  <c r="R53" i="6"/>
  <c r="Q53" i="6"/>
  <c r="P53" i="6"/>
  <c r="O53" i="6"/>
  <c r="N53" i="6"/>
  <c r="I53" i="6"/>
  <c r="D53" i="6"/>
  <c r="R52" i="6"/>
  <c r="Q52" i="6"/>
  <c r="P52" i="6"/>
  <c r="O52" i="6"/>
  <c r="I52" i="6"/>
  <c r="D52" i="6"/>
  <c r="N52" i="6" s="1"/>
  <c r="R51" i="6"/>
  <c r="Q51" i="6"/>
  <c r="P51" i="6"/>
  <c r="O51" i="6"/>
  <c r="I51" i="6"/>
  <c r="D51" i="6"/>
  <c r="N51" i="6" s="1"/>
  <c r="R50" i="6"/>
  <c r="Q50" i="6"/>
  <c r="P50" i="6"/>
  <c r="O50" i="6"/>
  <c r="I50" i="6"/>
  <c r="D50" i="6"/>
  <c r="N50" i="6" s="1"/>
  <c r="R47" i="6"/>
  <c r="Q47" i="6"/>
  <c r="P47" i="6"/>
  <c r="O47" i="6"/>
  <c r="N47" i="6"/>
  <c r="I47" i="6"/>
  <c r="D47" i="6"/>
  <c r="R46" i="6"/>
  <c r="Q46" i="6"/>
  <c r="P46" i="6"/>
  <c r="O46" i="6"/>
  <c r="I46" i="6"/>
  <c r="D46" i="6"/>
  <c r="N46" i="6" s="1"/>
  <c r="R45" i="6"/>
  <c r="Q45" i="6"/>
  <c r="P45" i="6"/>
  <c r="O45" i="6"/>
  <c r="I45" i="6"/>
  <c r="D45" i="6"/>
  <c r="N45" i="6" s="1"/>
  <c r="R44" i="6"/>
  <c r="Q44" i="6"/>
  <c r="P44" i="6"/>
  <c r="O44" i="6"/>
  <c r="I44" i="6"/>
  <c r="D44" i="6"/>
  <c r="N44" i="6" s="1"/>
  <c r="R43" i="6"/>
  <c r="Q43" i="6"/>
  <c r="P43" i="6"/>
  <c r="O43" i="6"/>
  <c r="N43" i="6"/>
  <c r="I43" i="6"/>
  <c r="D43" i="6"/>
  <c r="R42" i="6"/>
  <c r="Q42" i="6"/>
  <c r="P42" i="6"/>
  <c r="O42" i="6"/>
  <c r="I42" i="6"/>
  <c r="D42" i="6"/>
  <c r="N42" i="6" s="1"/>
  <c r="R41" i="6"/>
  <c r="Q41" i="6"/>
  <c r="P41" i="6"/>
  <c r="O41" i="6"/>
  <c r="I41" i="6"/>
  <c r="D41" i="6"/>
  <c r="N41" i="6" s="1"/>
  <c r="R40" i="6"/>
  <c r="Q40" i="6"/>
  <c r="P40" i="6"/>
  <c r="O40" i="6"/>
  <c r="I40" i="6"/>
  <c r="D40" i="6"/>
  <c r="N40" i="6" s="1"/>
  <c r="R39" i="6"/>
  <c r="Q39" i="6"/>
  <c r="P39" i="6"/>
  <c r="O39" i="6"/>
  <c r="N39" i="6"/>
  <c r="I39" i="6"/>
  <c r="D39" i="6"/>
  <c r="R35" i="6"/>
  <c r="Q35" i="6"/>
  <c r="P35" i="6"/>
  <c r="O35" i="6"/>
  <c r="I35" i="6"/>
  <c r="D35" i="6"/>
  <c r="N35" i="6" s="1"/>
  <c r="R34" i="6"/>
  <c r="Q34" i="6"/>
  <c r="P34" i="6"/>
  <c r="O34" i="6"/>
  <c r="I34" i="6"/>
  <c r="D34" i="6"/>
  <c r="N34" i="6" s="1"/>
  <c r="R33" i="6"/>
  <c r="Q33" i="6"/>
  <c r="P33" i="6"/>
  <c r="O33" i="6"/>
  <c r="I33" i="6"/>
  <c r="D33" i="6"/>
  <c r="N33" i="6" s="1"/>
  <c r="R32" i="6"/>
  <c r="Q32" i="6"/>
  <c r="P32" i="6"/>
  <c r="O32" i="6"/>
  <c r="N32" i="6"/>
  <c r="I32" i="6"/>
  <c r="D32" i="6"/>
  <c r="R31" i="6"/>
  <c r="Q31" i="6"/>
  <c r="P31" i="6"/>
  <c r="O31" i="6"/>
  <c r="I31" i="6"/>
  <c r="D31" i="6"/>
  <c r="N31" i="6" s="1"/>
  <c r="R30" i="6"/>
  <c r="Q30" i="6"/>
  <c r="P30" i="6"/>
  <c r="O30" i="6"/>
  <c r="I30" i="6"/>
  <c r="D30" i="6"/>
  <c r="N30" i="6" s="1"/>
  <c r="R29" i="6"/>
  <c r="Q29" i="6"/>
  <c r="P29" i="6"/>
  <c r="O29" i="6"/>
  <c r="I29" i="6"/>
  <c r="D29" i="6"/>
  <c r="N29" i="6" s="1"/>
  <c r="R28" i="6"/>
  <c r="Q28" i="6"/>
  <c r="P28" i="6"/>
  <c r="O28" i="6"/>
  <c r="N28" i="6"/>
  <c r="I28" i="6"/>
  <c r="D28" i="6"/>
  <c r="R27" i="6"/>
  <c r="Q27" i="6"/>
  <c r="P27" i="6"/>
  <c r="O27" i="6"/>
  <c r="I27" i="6"/>
  <c r="D27" i="6"/>
  <c r="N27" i="6" s="1"/>
  <c r="R23" i="6"/>
  <c r="Q23" i="6"/>
  <c r="P23" i="6"/>
  <c r="O23" i="6"/>
  <c r="I23" i="6"/>
  <c r="D23" i="6"/>
  <c r="N23" i="6" s="1"/>
  <c r="R22" i="6"/>
  <c r="Q22" i="6"/>
  <c r="P22" i="6"/>
  <c r="O22" i="6"/>
  <c r="I22" i="6"/>
  <c r="D22" i="6"/>
  <c r="N22" i="6" s="1"/>
  <c r="R21" i="6"/>
  <c r="Q21" i="6"/>
  <c r="P21" i="6"/>
  <c r="O21" i="6"/>
  <c r="N21" i="6"/>
  <c r="I21" i="6"/>
  <c r="D21" i="6"/>
  <c r="R20" i="6"/>
  <c r="Q20" i="6"/>
  <c r="P20" i="6"/>
  <c r="O20" i="6"/>
  <c r="I20" i="6"/>
  <c r="D20" i="6"/>
  <c r="N20" i="6" s="1"/>
  <c r="R19" i="6"/>
  <c r="Q19" i="6"/>
  <c r="P19" i="6"/>
  <c r="O19" i="6"/>
  <c r="I19" i="6"/>
  <c r="D19" i="6"/>
  <c r="N19" i="6" s="1"/>
  <c r="R18" i="6"/>
  <c r="Q18" i="6"/>
  <c r="P18" i="6"/>
  <c r="O18" i="6"/>
  <c r="I18" i="6"/>
  <c r="D18" i="6"/>
  <c r="N18" i="6" s="1"/>
  <c r="R17" i="6"/>
  <c r="Q17" i="6"/>
  <c r="P17" i="6"/>
  <c r="O17" i="6"/>
  <c r="N17" i="6"/>
  <c r="I17" i="6"/>
  <c r="D17" i="6"/>
  <c r="R16" i="6"/>
  <c r="Q16" i="6"/>
  <c r="P16" i="6"/>
  <c r="O16" i="6"/>
  <c r="I16" i="6"/>
  <c r="D16" i="6"/>
  <c r="N16" i="6" s="1"/>
  <c r="R15" i="6"/>
  <c r="Q15" i="6"/>
  <c r="P15" i="6"/>
  <c r="O15" i="6"/>
  <c r="I15" i="6"/>
  <c r="D15" i="6"/>
  <c r="N15" i="6" s="1"/>
  <c r="M11" i="6"/>
  <c r="R11" i="6" s="1"/>
  <c r="L11" i="6"/>
  <c r="K11" i="6"/>
  <c r="P11" i="6" s="1"/>
  <c r="J11" i="6"/>
  <c r="I11" i="6"/>
  <c r="H11" i="6"/>
  <c r="G11" i="6"/>
  <c r="Q11" i="6" s="1"/>
  <c r="F11" i="6"/>
  <c r="E11" i="6"/>
  <c r="O11" i="6" s="1"/>
  <c r="K2" i="6"/>
  <c r="E11" i="5"/>
  <c r="F11" i="5"/>
  <c r="G11" i="5"/>
  <c r="H11" i="5"/>
  <c r="J11" i="5"/>
  <c r="O11" i="5" s="1"/>
  <c r="K11" i="5"/>
  <c r="P11" i="5" s="1"/>
  <c r="L11" i="5"/>
  <c r="Q11" i="5" s="1"/>
  <c r="M11" i="5"/>
  <c r="R11" i="5" s="1"/>
  <c r="R88" i="5"/>
  <c r="Q88" i="5"/>
  <c r="P88" i="5"/>
  <c r="O88" i="5"/>
  <c r="I88" i="5"/>
  <c r="D88" i="5"/>
  <c r="R87" i="5"/>
  <c r="Q87" i="5"/>
  <c r="P87" i="5"/>
  <c r="O87" i="5"/>
  <c r="I87" i="5"/>
  <c r="D87" i="5"/>
  <c r="R86" i="5"/>
  <c r="Q86" i="5"/>
  <c r="P86" i="5"/>
  <c r="O86" i="5"/>
  <c r="I86" i="5"/>
  <c r="D86" i="5"/>
  <c r="R85" i="5"/>
  <c r="Q85" i="5"/>
  <c r="P85" i="5"/>
  <c r="O85" i="5"/>
  <c r="I85" i="5"/>
  <c r="D85" i="5"/>
  <c r="R84" i="5"/>
  <c r="Q84" i="5"/>
  <c r="P84" i="5"/>
  <c r="O84" i="5"/>
  <c r="I84" i="5"/>
  <c r="D84" i="5"/>
  <c r="R83" i="5"/>
  <c r="Q83" i="5"/>
  <c r="P83" i="5"/>
  <c r="O83" i="5"/>
  <c r="I83" i="5"/>
  <c r="D83" i="5"/>
  <c r="N83" i="5" s="1"/>
  <c r="R82" i="5"/>
  <c r="Q82" i="5"/>
  <c r="P82" i="5"/>
  <c r="O82" i="5"/>
  <c r="I82" i="5"/>
  <c r="D82" i="5"/>
  <c r="R81" i="5"/>
  <c r="Q81" i="5"/>
  <c r="P81" i="5"/>
  <c r="O81" i="5"/>
  <c r="I81" i="5"/>
  <c r="D81" i="5"/>
  <c r="R80" i="5"/>
  <c r="Q80" i="5"/>
  <c r="P80" i="5"/>
  <c r="O80" i="5"/>
  <c r="I80" i="5"/>
  <c r="D80" i="5"/>
  <c r="R78" i="5"/>
  <c r="Q78" i="5"/>
  <c r="P78" i="5"/>
  <c r="O78" i="5"/>
  <c r="I78" i="5"/>
  <c r="D78" i="5"/>
  <c r="R77" i="5"/>
  <c r="Q77" i="5"/>
  <c r="P77" i="5"/>
  <c r="O77" i="5"/>
  <c r="I77" i="5"/>
  <c r="D77" i="5"/>
  <c r="N77" i="5" s="1"/>
  <c r="R76" i="5"/>
  <c r="Q76" i="5"/>
  <c r="P76" i="5"/>
  <c r="O76" i="5"/>
  <c r="I76" i="5"/>
  <c r="D76" i="5"/>
  <c r="R75" i="5"/>
  <c r="Q75" i="5"/>
  <c r="P75" i="5"/>
  <c r="O75" i="5"/>
  <c r="I75" i="5"/>
  <c r="D75" i="5"/>
  <c r="R74" i="5"/>
  <c r="Q74" i="5"/>
  <c r="P74" i="5"/>
  <c r="O74" i="5"/>
  <c r="I74" i="5"/>
  <c r="D74" i="5"/>
  <c r="R73" i="5"/>
  <c r="Q73" i="5"/>
  <c r="P73" i="5"/>
  <c r="O73" i="5"/>
  <c r="I73" i="5"/>
  <c r="D73" i="5"/>
  <c r="R72" i="5"/>
  <c r="Q72" i="5"/>
  <c r="P72" i="5"/>
  <c r="O72" i="5"/>
  <c r="I72" i="5"/>
  <c r="D72" i="5"/>
  <c r="R71" i="5"/>
  <c r="Q71" i="5"/>
  <c r="P71" i="5"/>
  <c r="O71" i="5"/>
  <c r="I71" i="5"/>
  <c r="D71" i="5"/>
  <c r="N71" i="5" s="1"/>
  <c r="R70" i="5"/>
  <c r="Q70" i="5"/>
  <c r="P70" i="5"/>
  <c r="O70" i="5"/>
  <c r="I70" i="5"/>
  <c r="D70" i="5"/>
  <c r="R68" i="5"/>
  <c r="Q68" i="5"/>
  <c r="P68" i="5"/>
  <c r="O68" i="5"/>
  <c r="I68" i="5"/>
  <c r="D68" i="5"/>
  <c r="R67" i="5"/>
  <c r="Q67" i="5"/>
  <c r="P67" i="5"/>
  <c r="O67" i="5"/>
  <c r="I67" i="5"/>
  <c r="D67" i="5"/>
  <c r="R66" i="5"/>
  <c r="Q66" i="5"/>
  <c r="P66" i="5"/>
  <c r="O66" i="5"/>
  <c r="I66" i="5"/>
  <c r="D66" i="5"/>
  <c r="R65" i="5"/>
  <c r="Q65" i="5"/>
  <c r="P65" i="5"/>
  <c r="O65" i="5"/>
  <c r="I65" i="5"/>
  <c r="D65" i="5"/>
  <c r="R64" i="5"/>
  <c r="Q64" i="5"/>
  <c r="P64" i="5"/>
  <c r="O64" i="5"/>
  <c r="I64" i="5"/>
  <c r="D64" i="5"/>
  <c r="R63" i="5"/>
  <c r="Q63" i="5"/>
  <c r="P63" i="5"/>
  <c r="O63" i="5"/>
  <c r="I63" i="5"/>
  <c r="D63" i="5"/>
  <c r="R62" i="5"/>
  <c r="Q62" i="5"/>
  <c r="P62" i="5"/>
  <c r="O62" i="5"/>
  <c r="I62" i="5"/>
  <c r="D62" i="5"/>
  <c r="R61" i="5"/>
  <c r="Q61" i="5"/>
  <c r="P61" i="5"/>
  <c r="O61" i="5"/>
  <c r="I61" i="5"/>
  <c r="D61" i="5"/>
  <c r="R60" i="5"/>
  <c r="Q60" i="5"/>
  <c r="P60" i="5"/>
  <c r="O60" i="5"/>
  <c r="I60" i="5"/>
  <c r="D60" i="5"/>
  <c r="N60" i="5" s="1"/>
  <c r="R58" i="5"/>
  <c r="Q58" i="5"/>
  <c r="P58" i="5"/>
  <c r="O58" i="5"/>
  <c r="I58" i="5"/>
  <c r="D58" i="5"/>
  <c r="R57" i="5"/>
  <c r="Q57" i="5"/>
  <c r="P57" i="5"/>
  <c r="O57" i="5"/>
  <c r="I57" i="5"/>
  <c r="D57" i="5"/>
  <c r="R56" i="5"/>
  <c r="Q56" i="5"/>
  <c r="P56" i="5"/>
  <c r="O56" i="5"/>
  <c r="I56" i="5"/>
  <c r="D56" i="5"/>
  <c r="R55" i="5"/>
  <c r="Q55" i="5"/>
  <c r="P55" i="5"/>
  <c r="O55" i="5"/>
  <c r="I55" i="5"/>
  <c r="D55" i="5"/>
  <c r="N55" i="5" s="1"/>
  <c r="R54" i="5"/>
  <c r="Q54" i="5"/>
  <c r="P54" i="5"/>
  <c r="O54" i="5"/>
  <c r="I54" i="5"/>
  <c r="D54" i="5"/>
  <c r="R53" i="5"/>
  <c r="Q53" i="5"/>
  <c r="P53" i="5"/>
  <c r="O53" i="5"/>
  <c r="I53" i="5"/>
  <c r="D53" i="5"/>
  <c r="N53" i="5" s="1"/>
  <c r="R52" i="5"/>
  <c r="Q52" i="5"/>
  <c r="P52" i="5"/>
  <c r="O52" i="5"/>
  <c r="I52" i="5"/>
  <c r="D52" i="5"/>
  <c r="R51" i="5"/>
  <c r="Q51" i="5"/>
  <c r="P51" i="5"/>
  <c r="O51" i="5"/>
  <c r="I51" i="5"/>
  <c r="D51" i="5"/>
  <c r="R50" i="5"/>
  <c r="Q50" i="5"/>
  <c r="P50" i="5"/>
  <c r="O50" i="5"/>
  <c r="I50" i="5"/>
  <c r="D50" i="5"/>
  <c r="R47" i="5"/>
  <c r="Q47" i="5"/>
  <c r="P47" i="5"/>
  <c r="O47" i="5"/>
  <c r="I47" i="5"/>
  <c r="D47" i="5"/>
  <c r="N47" i="5" s="1"/>
  <c r="R46" i="5"/>
  <c r="Q46" i="5"/>
  <c r="P46" i="5"/>
  <c r="O46" i="5"/>
  <c r="I46" i="5"/>
  <c r="D46" i="5"/>
  <c r="R45" i="5"/>
  <c r="Q45" i="5"/>
  <c r="P45" i="5"/>
  <c r="O45" i="5"/>
  <c r="I45" i="5"/>
  <c r="D45" i="5"/>
  <c r="R44" i="5"/>
  <c r="Q44" i="5"/>
  <c r="P44" i="5"/>
  <c r="O44" i="5"/>
  <c r="I44" i="5"/>
  <c r="D44" i="5"/>
  <c r="R43" i="5"/>
  <c r="Q43" i="5"/>
  <c r="P43" i="5"/>
  <c r="O43" i="5"/>
  <c r="I43" i="5"/>
  <c r="D43" i="5"/>
  <c r="N43" i="5" s="1"/>
  <c r="R42" i="5"/>
  <c r="Q42" i="5"/>
  <c r="P42" i="5"/>
  <c r="O42" i="5"/>
  <c r="I42" i="5"/>
  <c r="D42" i="5"/>
  <c r="R41" i="5"/>
  <c r="Q41" i="5"/>
  <c r="P41" i="5"/>
  <c r="O41" i="5"/>
  <c r="I41" i="5"/>
  <c r="D41" i="5"/>
  <c r="N41" i="5" s="1"/>
  <c r="R40" i="5"/>
  <c r="Q40" i="5"/>
  <c r="P40" i="5"/>
  <c r="O40" i="5"/>
  <c r="I40" i="5"/>
  <c r="D40" i="5"/>
  <c r="R39" i="5"/>
  <c r="Q39" i="5"/>
  <c r="P39" i="5"/>
  <c r="O39" i="5"/>
  <c r="I39" i="5"/>
  <c r="D39" i="5"/>
  <c r="N39" i="5" s="1"/>
  <c r="R35" i="5"/>
  <c r="Q35" i="5"/>
  <c r="P35" i="5"/>
  <c r="O35" i="5"/>
  <c r="I35" i="5"/>
  <c r="D35" i="5"/>
  <c r="R34" i="5"/>
  <c r="Q34" i="5"/>
  <c r="P34" i="5"/>
  <c r="O34" i="5"/>
  <c r="I34" i="5"/>
  <c r="D34" i="5"/>
  <c r="N34" i="5" s="1"/>
  <c r="R33" i="5"/>
  <c r="Q33" i="5"/>
  <c r="P33" i="5"/>
  <c r="O33" i="5"/>
  <c r="I33" i="5"/>
  <c r="D33" i="5"/>
  <c r="R32" i="5"/>
  <c r="Q32" i="5"/>
  <c r="P32" i="5"/>
  <c r="O32" i="5"/>
  <c r="I32" i="5"/>
  <c r="D32" i="5"/>
  <c r="R31" i="5"/>
  <c r="Q31" i="5"/>
  <c r="P31" i="5"/>
  <c r="O31" i="5"/>
  <c r="I31" i="5"/>
  <c r="D31" i="5"/>
  <c r="R30" i="5"/>
  <c r="Q30" i="5"/>
  <c r="P30" i="5"/>
  <c r="O30" i="5"/>
  <c r="I30" i="5"/>
  <c r="D30" i="5"/>
  <c r="N30" i="5" s="1"/>
  <c r="R29" i="5"/>
  <c r="Q29" i="5"/>
  <c r="P29" i="5"/>
  <c r="O29" i="5"/>
  <c r="I29" i="5"/>
  <c r="D29" i="5"/>
  <c r="R28" i="5"/>
  <c r="Q28" i="5"/>
  <c r="P28" i="5"/>
  <c r="O28" i="5"/>
  <c r="I28" i="5"/>
  <c r="D28" i="5"/>
  <c r="N28" i="5" s="1"/>
  <c r="R27" i="5"/>
  <c r="Q27" i="5"/>
  <c r="P27" i="5"/>
  <c r="O27" i="5"/>
  <c r="I27" i="5"/>
  <c r="D27" i="5"/>
  <c r="R23" i="5"/>
  <c r="Q23" i="5"/>
  <c r="P23" i="5"/>
  <c r="O23" i="5"/>
  <c r="I23" i="5"/>
  <c r="D23" i="5"/>
  <c r="R22" i="5"/>
  <c r="Q22" i="5"/>
  <c r="P22" i="5"/>
  <c r="O22" i="5"/>
  <c r="I22" i="5"/>
  <c r="D22" i="5"/>
  <c r="R21" i="5"/>
  <c r="Q21" i="5"/>
  <c r="P21" i="5"/>
  <c r="O21" i="5"/>
  <c r="I21" i="5"/>
  <c r="D21" i="5"/>
  <c r="N21" i="5" s="1"/>
  <c r="R20" i="5"/>
  <c r="Q20" i="5"/>
  <c r="P20" i="5"/>
  <c r="O20" i="5"/>
  <c r="I20" i="5"/>
  <c r="D20" i="5"/>
  <c r="R19" i="5"/>
  <c r="Q19" i="5"/>
  <c r="P19" i="5"/>
  <c r="O19" i="5"/>
  <c r="I19" i="5"/>
  <c r="D19" i="5"/>
  <c r="N19" i="5" s="1"/>
  <c r="R18" i="5"/>
  <c r="Q18" i="5"/>
  <c r="P18" i="5"/>
  <c r="O18" i="5"/>
  <c r="I18" i="5"/>
  <c r="D18" i="5"/>
  <c r="R17" i="5"/>
  <c r="Q17" i="5"/>
  <c r="P17" i="5"/>
  <c r="O17" i="5"/>
  <c r="I17" i="5"/>
  <c r="D17" i="5"/>
  <c r="R16" i="5"/>
  <c r="Q16" i="5"/>
  <c r="P16" i="5"/>
  <c r="O16" i="5"/>
  <c r="I16" i="5"/>
  <c r="D16" i="5"/>
  <c r="R15" i="5"/>
  <c r="Q15" i="5"/>
  <c r="P15" i="5"/>
  <c r="O15" i="5"/>
  <c r="I15" i="5"/>
  <c r="I11" i="5" s="1"/>
  <c r="D15" i="5"/>
  <c r="N15" i="5" s="1"/>
  <c r="K2" i="5"/>
  <c r="D11" i="6" l="1"/>
  <c r="N11" i="6" s="1"/>
  <c r="N11" i="5"/>
  <c r="N81" i="5"/>
  <c r="D11" i="5"/>
  <c r="N23" i="5"/>
  <c r="N16" i="5"/>
  <c r="N18" i="5"/>
  <c r="N20" i="5"/>
  <c r="N22" i="5"/>
  <c r="N27" i="5"/>
  <c r="N29" i="5"/>
  <c r="N31" i="5"/>
  <c r="N35" i="5"/>
  <c r="N40" i="5"/>
  <c r="N42" i="5"/>
  <c r="N44" i="5"/>
  <c r="N50" i="5"/>
  <c r="N52" i="5"/>
  <c r="N54" i="5"/>
  <c r="N56" i="5"/>
  <c r="N58" i="5"/>
  <c r="N70" i="5"/>
  <c r="N72" i="5"/>
  <c r="N74" i="5"/>
  <c r="N76" i="5"/>
  <c r="N78" i="5"/>
  <c r="N80" i="5"/>
  <c r="N82" i="5"/>
  <c r="N84" i="5"/>
  <c r="N86" i="5"/>
  <c r="N17" i="5"/>
  <c r="N45" i="5"/>
  <c r="N51" i="5"/>
  <c r="N57" i="5"/>
  <c r="N73" i="5"/>
  <c r="N75" i="5"/>
  <c r="N85" i="5"/>
  <c r="N32" i="5"/>
  <c r="N62" i="5"/>
  <c r="N64" i="5"/>
  <c r="N66" i="5"/>
  <c r="N68" i="5"/>
  <c r="N88" i="5"/>
  <c r="N33" i="5"/>
  <c r="N46" i="5"/>
  <c r="N61" i="5"/>
  <c r="N63" i="5"/>
  <c r="N65" i="5"/>
  <c r="N67" i="5"/>
  <c r="N87" i="5"/>
  <c r="K2" i="3"/>
  <c r="K2" i="2"/>
  <c r="K98" i="4" l="1"/>
  <c r="J98" i="4"/>
  <c r="I98" i="4"/>
  <c r="H98" i="4"/>
  <c r="G98" i="4"/>
  <c r="F98" i="4"/>
  <c r="E98" i="4"/>
  <c r="D98" i="4"/>
  <c r="AA97" i="4"/>
  <c r="Z97" i="4"/>
  <c r="Y97" i="4"/>
  <c r="X97" i="4"/>
  <c r="W97" i="4"/>
  <c r="T97" i="4"/>
  <c r="S97" i="4"/>
  <c r="R97" i="4"/>
  <c r="Q97" i="4"/>
  <c r="P97" i="4"/>
  <c r="O97" i="4"/>
  <c r="N97" i="4"/>
  <c r="M97" i="4"/>
  <c r="C97" i="4"/>
  <c r="AA96" i="4"/>
  <c r="Z96" i="4"/>
  <c r="Y96" i="4"/>
  <c r="X96" i="4"/>
  <c r="W96" i="4"/>
  <c r="T96" i="4"/>
  <c r="S96" i="4"/>
  <c r="R96" i="4"/>
  <c r="Q96" i="4"/>
  <c r="P96" i="4"/>
  <c r="O96" i="4"/>
  <c r="N96" i="4"/>
  <c r="M96" i="4"/>
  <c r="C96" i="4"/>
  <c r="AA95" i="4"/>
  <c r="Z95" i="4"/>
  <c r="Y95" i="4"/>
  <c r="X95" i="4"/>
  <c r="W95" i="4"/>
  <c r="T95" i="4"/>
  <c r="S95" i="4"/>
  <c r="R95" i="4"/>
  <c r="Q95" i="4"/>
  <c r="P95" i="4"/>
  <c r="O95" i="4"/>
  <c r="N95" i="4"/>
  <c r="M95" i="4"/>
  <c r="C95" i="4"/>
  <c r="AA94" i="4"/>
  <c r="Z94" i="4"/>
  <c r="Y94" i="4"/>
  <c r="X94" i="4"/>
  <c r="W94" i="4"/>
  <c r="T94" i="4"/>
  <c r="S94" i="4"/>
  <c r="R94" i="4"/>
  <c r="Q94" i="4"/>
  <c r="P94" i="4"/>
  <c r="O94" i="4"/>
  <c r="N94" i="4"/>
  <c r="M94" i="4"/>
  <c r="C94" i="4"/>
  <c r="AA93" i="4"/>
  <c r="Z93" i="4"/>
  <c r="Y93" i="4"/>
  <c r="X93" i="4"/>
  <c r="W93" i="4"/>
  <c r="T93" i="4"/>
  <c r="S93" i="4"/>
  <c r="R93" i="4"/>
  <c r="Q93" i="4"/>
  <c r="P93" i="4"/>
  <c r="O93" i="4"/>
  <c r="N93" i="4"/>
  <c r="M93" i="4"/>
  <c r="C93" i="4"/>
  <c r="AA92" i="4"/>
  <c r="Z92" i="4"/>
  <c r="Y92" i="4"/>
  <c r="X92" i="4"/>
  <c r="W92" i="4"/>
  <c r="T92" i="4"/>
  <c r="S92" i="4"/>
  <c r="R92" i="4"/>
  <c r="Q92" i="4"/>
  <c r="P92" i="4"/>
  <c r="O92" i="4"/>
  <c r="N92" i="4"/>
  <c r="M92" i="4"/>
  <c r="L92" i="4" s="1"/>
  <c r="C92" i="4"/>
  <c r="AA91" i="4"/>
  <c r="Z91" i="4"/>
  <c r="Y91" i="4"/>
  <c r="X91" i="4"/>
  <c r="W91" i="4"/>
  <c r="T91" i="4"/>
  <c r="S91" i="4"/>
  <c r="R91" i="4"/>
  <c r="Q91" i="4"/>
  <c r="P91" i="4"/>
  <c r="O91" i="4"/>
  <c r="N91" i="4"/>
  <c r="M91" i="4"/>
  <c r="C91" i="4"/>
  <c r="AA90" i="4"/>
  <c r="Z90" i="4"/>
  <c r="Y90" i="4"/>
  <c r="X90" i="4"/>
  <c r="W90" i="4"/>
  <c r="T90" i="4"/>
  <c r="S90" i="4"/>
  <c r="R90" i="4"/>
  <c r="Q90" i="4"/>
  <c r="P90" i="4"/>
  <c r="O90" i="4"/>
  <c r="N90" i="4"/>
  <c r="M90" i="4"/>
  <c r="C90" i="4"/>
  <c r="AA89" i="4"/>
  <c r="Z89" i="4"/>
  <c r="Y89" i="4"/>
  <c r="X89" i="4"/>
  <c r="W89" i="4"/>
  <c r="T89" i="4"/>
  <c r="S89" i="4"/>
  <c r="S98" i="4" s="1"/>
  <c r="R89" i="4"/>
  <c r="Q89" i="4"/>
  <c r="P89" i="4"/>
  <c r="O89" i="4"/>
  <c r="O98" i="4" s="1"/>
  <c r="N89" i="4"/>
  <c r="M89" i="4"/>
  <c r="C89" i="4"/>
  <c r="N98" i="4" l="1"/>
  <c r="R98" i="4"/>
  <c r="L93" i="4"/>
  <c r="C98" i="4"/>
  <c r="Y98" i="4"/>
  <c r="M98" i="4"/>
  <c r="L98" i="4" s="1"/>
  <c r="U98" i="4" s="1"/>
  <c r="Q98" i="4"/>
  <c r="W98" i="4"/>
  <c r="AA98" i="4"/>
  <c r="V94" i="4"/>
  <c r="V96" i="4"/>
  <c r="L90" i="4"/>
  <c r="V91" i="4"/>
  <c r="L89" i="4"/>
  <c r="P98" i="4"/>
  <c r="T98" i="4"/>
  <c r="Z98" i="4"/>
  <c r="L94" i="4"/>
  <c r="L96" i="4"/>
  <c r="V90" i="4"/>
  <c r="L91" i="4"/>
  <c r="V93" i="4"/>
  <c r="V95" i="4"/>
  <c r="V97" i="4"/>
  <c r="V89" i="4"/>
  <c r="V92" i="4"/>
  <c r="L95" i="4"/>
  <c r="L97" i="4"/>
  <c r="X98" i="4"/>
  <c r="S78" i="4"/>
  <c r="S79" i="4"/>
  <c r="S80" i="4"/>
  <c r="S81" i="4"/>
  <c r="S82" i="4"/>
  <c r="S83" i="4"/>
  <c r="S84" i="4"/>
  <c r="S85" i="4"/>
  <c r="S86" i="4"/>
  <c r="S87" i="4"/>
  <c r="S67" i="4"/>
  <c r="S68" i="4"/>
  <c r="S69" i="4"/>
  <c r="S70" i="4"/>
  <c r="S71" i="4"/>
  <c r="S72" i="4"/>
  <c r="S73" i="4"/>
  <c r="S74" i="4"/>
  <c r="S75" i="4"/>
  <c r="S76" i="4"/>
  <c r="S55" i="4"/>
  <c r="S56" i="4"/>
  <c r="S57" i="4"/>
  <c r="S58" i="4"/>
  <c r="S59" i="4"/>
  <c r="S60" i="4"/>
  <c r="S61" i="4"/>
  <c r="S62" i="4"/>
  <c r="S63" i="4"/>
  <c r="S64" i="4"/>
  <c r="S42" i="4"/>
  <c r="S43" i="4"/>
  <c r="S53" i="4" s="1"/>
  <c r="S45" i="4"/>
  <c r="S46" i="4"/>
  <c r="S47" i="4"/>
  <c r="S48" i="4"/>
  <c r="S49" i="4"/>
  <c r="S50" i="4"/>
  <c r="S51" i="4"/>
  <c r="S52" i="4"/>
  <c r="J87" i="4"/>
  <c r="J76" i="4"/>
  <c r="J65" i="4"/>
  <c r="J53" i="4"/>
  <c r="J40" i="4"/>
  <c r="S37" i="4"/>
  <c r="S38" i="4"/>
  <c r="S39" i="4"/>
  <c r="S36" i="4"/>
  <c r="S35" i="4"/>
  <c r="S34" i="4"/>
  <c r="S33" i="4"/>
  <c r="S32" i="4"/>
  <c r="S31" i="4"/>
  <c r="S30" i="4"/>
  <c r="S27" i="4"/>
  <c r="S26" i="4"/>
  <c r="S25" i="4"/>
  <c r="S24" i="4"/>
  <c r="S23" i="4"/>
  <c r="S22" i="4"/>
  <c r="S21" i="4"/>
  <c r="S20" i="4"/>
  <c r="J18" i="4"/>
  <c r="S17" i="4"/>
  <c r="S16" i="4"/>
  <c r="S15" i="4"/>
  <c r="S14" i="4"/>
  <c r="S13" i="4"/>
  <c r="S12" i="4"/>
  <c r="S11" i="4"/>
  <c r="S10" i="4"/>
  <c r="V98" i="4" l="1"/>
  <c r="S65" i="4"/>
  <c r="S28" i="4"/>
  <c r="S40" i="4"/>
  <c r="S18" i="4"/>
  <c r="M64" i="4"/>
  <c r="N64" i="4"/>
  <c r="O64" i="4"/>
  <c r="P64" i="4"/>
  <c r="Q64" i="4"/>
  <c r="R64" i="4"/>
  <c r="T64" i="4"/>
  <c r="K87" i="4"/>
  <c r="I87" i="4"/>
  <c r="H87" i="4"/>
  <c r="G87" i="4"/>
  <c r="F87" i="4"/>
  <c r="E87" i="4"/>
  <c r="D87" i="4"/>
  <c r="AA86" i="4"/>
  <c r="Z86" i="4"/>
  <c r="Y86" i="4"/>
  <c r="X86" i="4"/>
  <c r="W86" i="4"/>
  <c r="T86" i="4"/>
  <c r="R86" i="4"/>
  <c r="Q86" i="4"/>
  <c r="P86" i="4"/>
  <c r="O86" i="4"/>
  <c r="N86" i="4"/>
  <c r="M86" i="4"/>
  <c r="C86" i="4"/>
  <c r="AA85" i="4"/>
  <c r="Z85" i="4"/>
  <c r="Y85" i="4"/>
  <c r="X85" i="4"/>
  <c r="W85" i="4"/>
  <c r="T85" i="4"/>
  <c r="R85" i="4"/>
  <c r="Q85" i="4"/>
  <c r="P85" i="4"/>
  <c r="O85" i="4"/>
  <c r="N85" i="4"/>
  <c r="M85" i="4"/>
  <c r="C85" i="4"/>
  <c r="AA84" i="4"/>
  <c r="Z84" i="4"/>
  <c r="Y84" i="4"/>
  <c r="X84" i="4"/>
  <c r="W84" i="4"/>
  <c r="T84" i="4"/>
  <c r="R84" i="4"/>
  <c r="Q84" i="4"/>
  <c r="P84" i="4"/>
  <c r="O84" i="4"/>
  <c r="N84" i="4"/>
  <c r="M84" i="4"/>
  <c r="C84" i="4"/>
  <c r="AA83" i="4"/>
  <c r="Z83" i="4"/>
  <c r="Y83" i="4"/>
  <c r="X83" i="4"/>
  <c r="W83" i="4"/>
  <c r="T83" i="4"/>
  <c r="R83" i="4"/>
  <c r="Q83" i="4"/>
  <c r="P83" i="4"/>
  <c r="O83" i="4"/>
  <c r="N83" i="4"/>
  <c r="M83" i="4"/>
  <c r="C83" i="4"/>
  <c r="AA82" i="4"/>
  <c r="Z82" i="4"/>
  <c r="Y82" i="4"/>
  <c r="X82" i="4"/>
  <c r="W82" i="4"/>
  <c r="T82" i="4"/>
  <c r="R82" i="4"/>
  <c r="Q82" i="4"/>
  <c r="P82" i="4"/>
  <c r="O82" i="4"/>
  <c r="N82" i="4"/>
  <c r="M82" i="4"/>
  <c r="C82" i="4"/>
  <c r="AA81" i="4"/>
  <c r="Z81" i="4"/>
  <c r="Y81" i="4"/>
  <c r="X81" i="4"/>
  <c r="W81" i="4"/>
  <c r="T81" i="4"/>
  <c r="R81" i="4"/>
  <c r="Q81" i="4"/>
  <c r="P81" i="4"/>
  <c r="O81" i="4"/>
  <c r="N81" i="4"/>
  <c r="M81" i="4"/>
  <c r="C81" i="4"/>
  <c r="AA80" i="4"/>
  <c r="Z80" i="4"/>
  <c r="Y80" i="4"/>
  <c r="X80" i="4"/>
  <c r="W80" i="4"/>
  <c r="T80" i="4"/>
  <c r="R80" i="4"/>
  <c r="Q80" i="4"/>
  <c r="P80" i="4"/>
  <c r="O80" i="4"/>
  <c r="N80" i="4"/>
  <c r="M80" i="4"/>
  <c r="C80" i="4"/>
  <c r="AA79" i="4"/>
  <c r="Z79" i="4"/>
  <c r="Y79" i="4"/>
  <c r="X79" i="4"/>
  <c r="W79" i="4"/>
  <c r="T79" i="4"/>
  <c r="R79" i="4"/>
  <c r="Q79" i="4"/>
  <c r="P79" i="4"/>
  <c r="O79" i="4"/>
  <c r="N79" i="4"/>
  <c r="M79" i="4"/>
  <c r="C79" i="4"/>
  <c r="AA78" i="4"/>
  <c r="Z78" i="4"/>
  <c r="Y78" i="4"/>
  <c r="X78" i="4"/>
  <c r="W78" i="4"/>
  <c r="T78" i="4"/>
  <c r="R78" i="4"/>
  <c r="Q78" i="4"/>
  <c r="P78" i="4"/>
  <c r="O78" i="4"/>
  <c r="N78" i="4"/>
  <c r="M78" i="4"/>
  <c r="C78" i="4"/>
  <c r="K76" i="4"/>
  <c r="I76" i="4"/>
  <c r="H76" i="4"/>
  <c r="G76" i="4"/>
  <c r="F76" i="4"/>
  <c r="E76" i="4"/>
  <c r="D76" i="4"/>
  <c r="AA75" i="4"/>
  <c r="Z75" i="4"/>
  <c r="Y75" i="4"/>
  <c r="X75" i="4"/>
  <c r="W75" i="4"/>
  <c r="T75" i="4"/>
  <c r="R75" i="4"/>
  <c r="Q75" i="4"/>
  <c r="P75" i="4"/>
  <c r="O75" i="4"/>
  <c r="N75" i="4"/>
  <c r="M75" i="4"/>
  <c r="C75" i="4"/>
  <c r="AA74" i="4"/>
  <c r="Z74" i="4"/>
  <c r="Y74" i="4"/>
  <c r="X74" i="4"/>
  <c r="W74" i="4"/>
  <c r="T74" i="4"/>
  <c r="R74" i="4"/>
  <c r="Q74" i="4"/>
  <c r="P74" i="4"/>
  <c r="O74" i="4"/>
  <c r="N74" i="4"/>
  <c r="M74" i="4"/>
  <c r="C74" i="4"/>
  <c r="AA73" i="4"/>
  <c r="Z73" i="4"/>
  <c r="Y73" i="4"/>
  <c r="X73" i="4"/>
  <c r="W73" i="4"/>
  <c r="T73" i="4"/>
  <c r="R73" i="4"/>
  <c r="Q73" i="4"/>
  <c r="P73" i="4"/>
  <c r="O73" i="4"/>
  <c r="N73" i="4"/>
  <c r="M73" i="4"/>
  <c r="C73" i="4"/>
  <c r="AA72" i="4"/>
  <c r="Z72" i="4"/>
  <c r="Y72" i="4"/>
  <c r="X72" i="4"/>
  <c r="W72" i="4"/>
  <c r="T72" i="4"/>
  <c r="R72" i="4"/>
  <c r="Q72" i="4"/>
  <c r="P72" i="4"/>
  <c r="O72" i="4"/>
  <c r="N72" i="4"/>
  <c r="M72" i="4"/>
  <c r="C72" i="4"/>
  <c r="AA71" i="4"/>
  <c r="Z71" i="4"/>
  <c r="Y71" i="4"/>
  <c r="X71" i="4"/>
  <c r="W71" i="4"/>
  <c r="T71" i="4"/>
  <c r="R71" i="4"/>
  <c r="Q71" i="4"/>
  <c r="P71" i="4"/>
  <c r="O71" i="4"/>
  <c r="N71" i="4"/>
  <c r="M71" i="4"/>
  <c r="C71" i="4"/>
  <c r="AA70" i="4"/>
  <c r="Z70" i="4"/>
  <c r="Y70" i="4"/>
  <c r="X70" i="4"/>
  <c r="W70" i="4"/>
  <c r="T70" i="4"/>
  <c r="R70" i="4"/>
  <c r="Q70" i="4"/>
  <c r="P70" i="4"/>
  <c r="O70" i="4"/>
  <c r="N70" i="4"/>
  <c r="M70" i="4"/>
  <c r="C70" i="4"/>
  <c r="AA69" i="4"/>
  <c r="Z69" i="4"/>
  <c r="Y69" i="4"/>
  <c r="X69" i="4"/>
  <c r="W69" i="4"/>
  <c r="T69" i="4"/>
  <c r="R69" i="4"/>
  <c r="Q69" i="4"/>
  <c r="P69" i="4"/>
  <c r="O69" i="4"/>
  <c r="N69" i="4"/>
  <c r="M69" i="4"/>
  <c r="C69" i="4"/>
  <c r="AA68" i="4"/>
  <c r="Z68" i="4"/>
  <c r="Y68" i="4"/>
  <c r="X68" i="4"/>
  <c r="W68" i="4"/>
  <c r="T68" i="4"/>
  <c r="R68" i="4"/>
  <c r="Q68" i="4"/>
  <c r="P68" i="4"/>
  <c r="O68" i="4"/>
  <c r="N68" i="4"/>
  <c r="M68" i="4"/>
  <c r="C68" i="4"/>
  <c r="AA67" i="4"/>
  <c r="Z67" i="4"/>
  <c r="Y67" i="4"/>
  <c r="X67" i="4"/>
  <c r="W67" i="4"/>
  <c r="T67" i="4"/>
  <c r="R67" i="4"/>
  <c r="Q67" i="4"/>
  <c r="P67" i="4"/>
  <c r="O67" i="4"/>
  <c r="N67" i="4"/>
  <c r="M67" i="4"/>
  <c r="C67" i="4"/>
  <c r="C43" i="4"/>
  <c r="M43" i="4"/>
  <c r="N43" i="4"/>
  <c r="O43" i="4"/>
  <c r="P43" i="4"/>
  <c r="Q43" i="4"/>
  <c r="R43" i="4"/>
  <c r="T43" i="4"/>
  <c r="W43" i="4"/>
  <c r="X43" i="4"/>
  <c r="Y43" i="4"/>
  <c r="Z43" i="4"/>
  <c r="AA43" i="4"/>
  <c r="C45" i="4"/>
  <c r="M45" i="4"/>
  <c r="N45" i="4"/>
  <c r="O45" i="4"/>
  <c r="P45" i="4"/>
  <c r="Q45" i="4"/>
  <c r="R45" i="4"/>
  <c r="T45" i="4"/>
  <c r="W45" i="4"/>
  <c r="X45" i="4"/>
  <c r="Y45" i="4"/>
  <c r="Z45" i="4"/>
  <c r="AA45" i="4"/>
  <c r="C12" i="4"/>
  <c r="W49" i="4"/>
  <c r="X49" i="4"/>
  <c r="Y49" i="4"/>
  <c r="Z49" i="4"/>
  <c r="AA49" i="4"/>
  <c r="W50" i="4"/>
  <c r="X50" i="4"/>
  <c r="Y50" i="4"/>
  <c r="Z50" i="4"/>
  <c r="AA50" i="4"/>
  <c r="W36" i="4"/>
  <c r="X36" i="4"/>
  <c r="Y36" i="4"/>
  <c r="Z36" i="4"/>
  <c r="AA36" i="4"/>
  <c r="W37" i="4"/>
  <c r="X37" i="4"/>
  <c r="Y37" i="4"/>
  <c r="Z37" i="4"/>
  <c r="AA37" i="4"/>
  <c r="W60" i="4"/>
  <c r="X60" i="4"/>
  <c r="Y60" i="4"/>
  <c r="Z60" i="4"/>
  <c r="AA60" i="4"/>
  <c r="W61" i="4"/>
  <c r="X61" i="4"/>
  <c r="Y61" i="4"/>
  <c r="Z61" i="4"/>
  <c r="AA61" i="4"/>
  <c r="W62" i="4"/>
  <c r="X62" i="4"/>
  <c r="Y62" i="4"/>
  <c r="Z62" i="4"/>
  <c r="AA62" i="4"/>
  <c r="K65" i="4"/>
  <c r="I65" i="4"/>
  <c r="H65" i="4"/>
  <c r="G65" i="4"/>
  <c r="F65" i="4"/>
  <c r="E65" i="4"/>
  <c r="D65" i="4"/>
  <c r="AA64" i="4"/>
  <c r="Z64" i="4"/>
  <c r="Y64" i="4"/>
  <c r="X64" i="4"/>
  <c r="W64" i="4"/>
  <c r="C64" i="4"/>
  <c r="AA63" i="4"/>
  <c r="Z63" i="4"/>
  <c r="Y63" i="4"/>
  <c r="X63" i="4"/>
  <c r="W63" i="4"/>
  <c r="T63" i="4"/>
  <c r="R63" i="4"/>
  <c r="Q63" i="4"/>
  <c r="P63" i="4"/>
  <c r="O63" i="4"/>
  <c r="N63" i="4"/>
  <c r="M63" i="4"/>
  <c r="C63" i="4"/>
  <c r="T62" i="4"/>
  <c r="R62" i="4"/>
  <c r="Q62" i="4"/>
  <c r="P62" i="4"/>
  <c r="O62" i="4"/>
  <c r="N62" i="4"/>
  <c r="M62" i="4"/>
  <c r="C62" i="4"/>
  <c r="T61" i="4"/>
  <c r="R61" i="4"/>
  <c r="Q61" i="4"/>
  <c r="P61" i="4"/>
  <c r="O61" i="4"/>
  <c r="N61" i="4"/>
  <c r="M61" i="4"/>
  <c r="C61" i="4"/>
  <c r="T60" i="4"/>
  <c r="R60" i="4"/>
  <c r="Q60" i="4"/>
  <c r="P60" i="4"/>
  <c r="O60" i="4"/>
  <c r="N60" i="4"/>
  <c r="M60" i="4"/>
  <c r="C60" i="4"/>
  <c r="AA59" i="4"/>
  <c r="Z59" i="4"/>
  <c r="Y59" i="4"/>
  <c r="X59" i="4"/>
  <c r="W59" i="4"/>
  <c r="T59" i="4"/>
  <c r="R59" i="4"/>
  <c r="Q59" i="4"/>
  <c r="P59" i="4"/>
  <c r="O59" i="4"/>
  <c r="N59" i="4"/>
  <c r="M59" i="4"/>
  <c r="C59" i="4"/>
  <c r="AA58" i="4"/>
  <c r="Z58" i="4"/>
  <c r="Y58" i="4"/>
  <c r="X58" i="4"/>
  <c r="W58" i="4"/>
  <c r="T58" i="4"/>
  <c r="R58" i="4"/>
  <c r="Q58" i="4"/>
  <c r="P58" i="4"/>
  <c r="O58" i="4"/>
  <c r="N58" i="4"/>
  <c r="M58" i="4"/>
  <c r="C58" i="4"/>
  <c r="AA57" i="4"/>
  <c r="Z57" i="4"/>
  <c r="Y57" i="4"/>
  <c r="X57" i="4"/>
  <c r="W57" i="4"/>
  <c r="T57" i="4"/>
  <c r="R57" i="4"/>
  <c r="Q57" i="4"/>
  <c r="P57" i="4"/>
  <c r="O57" i="4"/>
  <c r="N57" i="4"/>
  <c r="M57" i="4"/>
  <c r="C57" i="4"/>
  <c r="AA56" i="4"/>
  <c r="Z56" i="4"/>
  <c r="Y56" i="4"/>
  <c r="X56" i="4"/>
  <c r="W56" i="4"/>
  <c r="T56" i="4"/>
  <c r="R56" i="4"/>
  <c r="Q56" i="4"/>
  <c r="P56" i="4"/>
  <c r="O56" i="4"/>
  <c r="N56" i="4"/>
  <c r="M56" i="4"/>
  <c r="C56" i="4"/>
  <c r="AA55" i="4"/>
  <c r="Z55" i="4"/>
  <c r="Y55" i="4"/>
  <c r="X55" i="4"/>
  <c r="W55" i="4"/>
  <c r="T55" i="4"/>
  <c r="R55" i="4"/>
  <c r="Q55" i="4"/>
  <c r="P55" i="4"/>
  <c r="O55" i="4"/>
  <c r="N55" i="4"/>
  <c r="M55" i="4"/>
  <c r="C55" i="4"/>
  <c r="K53" i="4"/>
  <c r="I53" i="4"/>
  <c r="H53" i="4"/>
  <c r="G53" i="4"/>
  <c r="F53" i="4"/>
  <c r="E53" i="4"/>
  <c r="D53" i="4"/>
  <c r="W52" i="4"/>
  <c r="T52" i="4"/>
  <c r="R52" i="4"/>
  <c r="Q52" i="4"/>
  <c r="P52" i="4"/>
  <c r="O52" i="4"/>
  <c r="N52" i="4"/>
  <c r="M52" i="4"/>
  <c r="C52" i="4"/>
  <c r="AA51" i="4"/>
  <c r="Z51" i="4"/>
  <c r="Y51" i="4"/>
  <c r="X51" i="4"/>
  <c r="T51" i="4"/>
  <c r="R51" i="4"/>
  <c r="Q51" i="4"/>
  <c r="P51" i="4"/>
  <c r="O51" i="4"/>
  <c r="N51" i="4"/>
  <c r="M51" i="4"/>
  <c r="C51" i="4"/>
  <c r="T50" i="4"/>
  <c r="R50" i="4"/>
  <c r="Q50" i="4"/>
  <c r="P50" i="4"/>
  <c r="O50" i="4"/>
  <c r="N50" i="4"/>
  <c r="M50" i="4"/>
  <c r="C50" i="4"/>
  <c r="T49" i="4"/>
  <c r="R49" i="4"/>
  <c r="Q49" i="4"/>
  <c r="P49" i="4"/>
  <c r="O49" i="4"/>
  <c r="N49" i="4"/>
  <c r="M49" i="4"/>
  <c r="C49" i="4"/>
  <c r="AA48" i="4"/>
  <c r="Z48" i="4"/>
  <c r="Y48" i="4"/>
  <c r="X48" i="4"/>
  <c r="T48" i="4"/>
  <c r="R48" i="4"/>
  <c r="Q48" i="4"/>
  <c r="P48" i="4"/>
  <c r="O48" i="4"/>
  <c r="N48" i="4"/>
  <c r="M48" i="4"/>
  <c r="C48" i="4"/>
  <c r="AA47" i="4"/>
  <c r="Z47" i="4"/>
  <c r="Y47" i="4"/>
  <c r="X47" i="4"/>
  <c r="W47" i="4"/>
  <c r="T47" i="4"/>
  <c r="R47" i="4"/>
  <c r="Q47" i="4"/>
  <c r="P47" i="4"/>
  <c r="O47" i="4"/>
  <c r="N47" i="4"/>
  <c r="M47" i="4"/>
  <c r="C47" i="4"/>
  <c r="AA46" i="4"/>
  <c r="Z46" i="4"/>
  <c r="Y46" i="4"/>
  <c r="X46" i="4"/>
  <c r="W46" i="4"/>
  <c r="T46" i="4"/>
  <c r="R46" i="4"/>
  <c r="Q46" i="4"/>
  <c r="P46" i="4"/>
  <c r="O46" i="4"/>
  <c r="N46" i="4"/>
  <c r="M46" i="4"/>
  <c r="C46" i="4"/>
  <c r="W42" i="4"/>
  <c r="T42" i="4"/>
  <c r="R42" i="4"/>
  <c r="Q42" i="4"/>
  <c r="P42" i="4"/>
  <c r="O42" i="4"/>
  <c r="N42" i="4"/>
  <c r="M42" i="4"/>
  <c r="C42" i="4"/>
  <c r="K40" i="4"/>
  <c r="I40" i="4"/>
  <c r="H40" i="4"/>
  <c r="G40" i="4"/>
  <c r="F40" i="4"/>
  <c r="E40" i="4"/>
  <c r="D40" i="4"/>
  <c r="W39" i="4"/>
  <c r="T39" i="4"/>
  <c r="R39" i="4"/>
  <c r="Q39" i="4"/>
  <c r="P39" i="4"/>
  <c r="O39" i="4"/>
  <c r="N39" i="4"/>
  <c r="M39" i="4"/>
  <c r="C39" i="4"/>
  <c r="AA38" i="4"/>
  <c r="Z38" i="4"/>
  <c r="Y38" i="4"/>
  <c r="X38" i="4"/>
  <c r="T38" i="4"/>
  <c r="R38" i="4"/>
  <c r="Q38" i="4"/>
  <c r="P38" i="4"/>
  <c r="O38" i="4"/>
  <c r="N38" i="4"/>
  <c r="M38" i="4"/>
  <c r="C38" i="4"/>
  <c r="T37" i="4"/>
  <c r="R37" i="4"/>
  <c r="Q37" i="4"/>
  <c r="P37" i="4"/>
  <c r="O37" i="4"/>
  <c r="N37" i="4"/>
  <c r="M37" i="4"/>
  <c r="C37" i="4"/>
  <c r="T36" i="4"/>
  <c r="R36" i="4"/>
  <c r="Q36" i="4"/>
  <c r="P36" i="4"/>
  <c r="O36" i="4"/>
  <c r="N36" i="4"/>
  <c r="M36" i="4"/>
  <c r="C36" i="4"/>
  <c r="AA35" i="4"/>
  <c r="Z35" i="4"/>
  <c r="Y35" i="4"/>
  <c r="X35" i="4"/>
  <c r="T35" i="4"/>
  <c r="R35" i="4"/>
  <c r="Q35" i="4"/>
  <c r="P35" i="4"/>
  <c r="O35" i="4"/>
  <c r="N35" i="4"/>
  <c r="M35" i="4"/>
  <c r="C35" i="4"/>
  <c r="AA34" i="4"/>
  <c r="Z34" i="4"/>
  <c r="Y34" i="4"/>
  <c r="X34" i="4"/>
  <c r="W34" i="4"/>
  <c r="T34" i="4"/>
  <c r="R34" i="4"/>
  <c r="Q34" i="4"/>
  <c r="P34" i="4"/>
  <c r="O34" i="4"/>
  <c r="N34" i="4"/>
  <c r="M34" i="4"/>
  <c r="C34" i="4"/>
  <c r="AA33" i="4"/>
  <c r="Z33" i="4"/>
  <c r="Y33" i="4"/>
  <c r="X33" i="4"/>
  <c r="W33" i="4"/>
  <c r="T33" i="4"/>
  <c r="R33" i="4"/>
  <c r="Q33" i="4"/>
  <c r="P33" i="4"/>
  <c r="O33" i="4"/>
  <c r="N33" i="4"/>
  <c r="M33" i="4"/>
  <c r="C33" i="4"/>
  <c r="AA32" i="4"/>
  <c r="Z32" i="4"/>
  <c r="Y32" i="4"/>
  <c r="X32" i="4"/>
  <c r="W32" i="4"/>
  <c r="T32" i="4"/>
  <c r="R32" i="4"/>
  <c r="Q32" i="4"/>
  <c r="P32" i="4"/>
  <c r="O32" i="4"/>
  <c r="N32" i="4"/>
  <c r="M32" i="4"/>
  <c r="C32" i="4"/>
  <c r="T31" i="4"/>
  <c r="R31" i="4"/>
  <c r="Q31" i="4"/>
  <c r="P31" i="4"/>
  <c r="O31" i="4"/>
  <c r="N31" i="4"/>
  <c r="M31" i="4"/>
  <c r="C31" i="4"/>
  <c r="W30" i="4"/>
  <c r="T30" i="4"/>
  <c r="R30" i="4"/>
  <c r="Q30" i="4"/>
  <c r="P30" i="4"/>
  <c r="O30" i="4"/>
  <c r="N30" i="4"/>
  <c r="M30" i="4"/>
  <c r="C30" i="4"/>
  <c r="W21" i="4"/>
  <c r="T21" i="4"/>
  <c r="R21" i="4"/>
  <c r="Q21" i="4"/>
  <c r="P21" i="4"/>
  <c r="O21" i="4"/>
  <c r="N21" i="4"/>
  <c r="M21" i="4"/>
  <c r="C21" i="4"/>
  <c r="W20" i="4"/>
  <c r="T20" i="4"/>
  <c r="R20" i="4"/>
  <c r="Q20" i="4"/>
  <c r="P20" i="4"/>
  <c r="O20" i="4"/>
  <c r="N20" i="4"/>
  <c r="M20" i="4"/>
  <c r="C20" i="4"/>
  <c r="K18" i="4"/>
  <c r="I18" i="4"/>
  <c r="H18" i="4"/>
  <c r="G18" i="4"/>
  <c r="F18" i="4"/>
  <c r="E18" i="4"/>
  <c r="D18" i="4"/>
  <c r="W17" i="4"/>
  <c r="T17" i="4"/>
  <c r="R17" i="4"/>
  <c r="Q17" i="4"/>
  <c r="P17" i="4"/>
  <c r="O17" i="4"/>
  <c r="N17" i="4"/>
  <c r="M17" i="4"/>
  <c r="C17" i="4"/>
  <c r="AA16" i="4"/>
  <c r="Z16" i="4"/>
  <c r="Y16" i="4"/>
  <c r="X16" i="4"/>
  <c r="W16" i="4"/>
  <c r="T16" i="4"/>
  <c r="R16" i="4"/>
  <c r="Q16" i="4"/>
  <c r="P16" i="4"/>
  <c r="O16" i="4"/>
  <c r="N16" i="4"/>
  <c r="M16" i="4"/>
  <c r="C16" i="4"/>
  <c r="AA15" i="4"/>
  <c r="Z15" i="4"/>
  <c r="Y15" i="4"/>
  <c r="X15" i="4"/>
  <c r="W15" i="4"/>
  <c r="T15" i="4"/>
  <c r="R15" i="4"/>
  <c r="Q15" i="4"/>
  <c r="P15" i="4"/>
  <c r="O15" i="4"/>
  <c r="N15" i="4"/>
  <c r="M15" i="4"/>
  <c r="C15" i="4"/>
  <c r="AA14" i="4"/>
  <c r="Z14" i="4"/>
  <c r="Y14" i="4"/>
  <c r="X14" i="4"/>
  <c r="W14" i="4"/>
  <c r="T14" i="4"/>
  <c r="R14" i="4"/>
  <c r="Q14" i="4"/>
  <c r="P14" i="4"/>
  <c r="O14" i="4"/>
  <c r="N14" i="4"/>
  <c r="M14" i="4"/>
  <c r="C14" i="4"/>
  <c r="AA13" i="4"/>
  <c r="Z13" i="4"/>
  <c r="Y13" i="4"/>
  <c r="X13" i="4"/>
  <c r="W13" i="4"/>
  <c r="T13" i="4"/>
  <c r="R13" i="4"/>
  <c r="Q13" i="4"/>
  <c r="P13" i="4"/>
  <c r="O13" i="4"/>
  <c r="N13" i="4"/>
  <c r="M13" i="4"/>
  <c r="C13" i="4"/>
  <c r="AA12" i="4"/>
  <c r="Z12" i="4"/>
  <c r="Y12" i="4"/>
  <c r="X12" i="4"/>
  <c r="W12" i="4"/>
  <c r="T12" i="4"/>
  <c r="R12" i="4"/>
  <c r="Q12" i="4"/>
  <c r="P12" i="4"/>
  <c r="O12" i="4"/>
  <c r="N12" i="4"/>
  <c r="M12" i="4"/>
  <c r="X11" i="4"/>
  <c r="W11" i="4"/>
  <c r="T11" i="4"/>
  <c r="R11" i="4"/>
  <c r="Q11" i="4"/>
  <c r="P11" i="4"/>
  <c r="O11" i="4"/>
  <c r="N11" i="4"/>
  <c r="M11" i="4"/>
  <c r="C11" i="4"/>
  <c r="X10" i="4"/>
  <c r="W10" i="4"/>
  <c r="T10" i="4"/>
  <c r="R10" i="4"/>
  <c r="Q10" i="4"/>
  <c r="P10" i="4"/>
  <c r="O10" i="4"/>
  <c r="N10" i="4"/>
  <c r="M10" i="4"/>
  <c r="C10" i="4"/>
  <c r="C18" i="4" l="1"/>
  <c r="Q87" i="4"/>
  <c r="P76" i="4"/>
  <c r="W76" i="4"/>
  <c r="AA76" i="4"/>
  <c r="P87" i="4"/>
  <c r="W87" i="4"/>
  <c r="AA87" i="4"/>
  <c r="L85" i="4"/>
  <c r="L81" i="4"/>
  <c r="O65" i="4"/>
  <c r="T65" i="4"/>
  <c r="N76" i="4"/>
  <c r="R76" i="4"/>
  <c r="L64" i="4"/>
  <c r="V74" i="4"/>
  <c r="V68" i="4"/>
  <c r="O40" i="4"/>
  <c r="O53" i="4"/>
  <c r="P65" i="4"/>
  <c r="O76" i="4"/>
  <c r="T76" i="4"/>
  <c r="Z76" i="4"/>
  <c r="L74" i="4"/>
  <c r="L82" i="4"/>
  <c r="V83" i="4"/>
  <c r="L84" i="4"/>
  <c r="V70" i="4"/>
  <c r="V71" i="4"/>
  <c r="V73" i="4"/>
  <c r="L70" i="4"/>
  <c r="O87" i="4"/>
  <c r="T87" i="4"/>
  <c r="Z87" i="4"/>
  <c r="Y87" i="4"/>
  <c r="V81" i="4"/>
  <c r="V85" i="4"/>
  <c r="C87" i="4"/>
  <c r="L79" i="4"/>
  <c r="L68" i="4"/>
  <c r="Y76" i="4"/>
  <c r="L71" i="4"/>
  <c r="V72" i="4"/>
  <c r="L73" i="4"/>
  <c r="C76" i="4"/>
  <c r="V80" i="4"/>
  <c r="L83" i="4"/>
  <c r="V86" i="4"/>
  <c r="V69" i="4"/>
  <c r="L72" i="4"/>
  <c r="V75" i="4"/>
  <c r="L78" i="4"/>
  <c r="L80" i="4"/>
  <c r="L86" i="4"/>
  <c r="L67" i="4"/>
  <c r="Q76" i="4"/>
  <c r="L69" i="4"/>
  <c r="L75" i="4"/>
  <c r="N87" i="4"/>
  <c r="R87" i="4"/>
  <c r="V79" i="4"/>
  <c r="V82" i="4"/>
  <c r="V84" i="4"/>
  <c r="X87" i="4"/>
  <c r="M87" i="4"/>
  <c r="V78" i="4"/>
  <c r="X76" i="4"/>
  <c r="M76" i="4"/>
  <c r="V67" i="4"/>
  <c r="V76" i="4" s="1"/>
  <c r="L43" i="4"/>
  <c r="V43" i="4"/>
  <c r="L45" i="4"/>
  <c r="V45" i="4"/>
  <c r="T53" i="4"/>
  <c r="T40" i="4"/>
  <c r="V61" i="4"/>
  <c r="V50" i="4"/>
  <c r="V60" i="4"/>
  <c r="V49" i="4"/>
  <c r="V62" i="4"/>
  <c r="V37" i="4"/>
  <c r="Z65" i="4"/>
  <c r="V36" i="4"/>
  <c r="L58" i="4"/>
  <c r="L59" i="4"/>
  <c r="L61" i="4"/>
  <c r="C65" i="4"/>
  <c r="Y65" i="4"/>
  <c r="L34" i="4"/>
  <c r="L60" i="4"/>
  <c r="O18" i="4"/>
  <c r="Q18" i="4"/>
  <c r="V58" i="4"/>
  <c r="L63" i="4"/>
  <c r="V64" i="4"/>
  <c r="L13" i="4"/>
  <c r="P40" i="4"/>
  <c r="X65" i="4"/>
  <c r="V56" i="4"/>
  <c r="L62" i="4"/>
  <c r="V13" i="4"/>
  <c r="V59" i="4"/>
  <c r="T18" i="4"/>
  <c r="V55" i="4"/>
  <c r="AA65" i="4"/>
  <c r="V57" i="4"/>
  <c r="V63" i="4"/>
  <c r="L55" i="4"/>
  <c r="Q65" i="4"/>
  <c r="L57" i="4"/>
  <c r="N65" i="4"/>
  <c r="R65" i="4"/>
  <c r="L56" i="4"/>
  <c r="L47" i="4"/>
  <c r="P53" i="4"/>
  <c r="P18" i="4"/>
  <c r="L11" i="4"/>
  <c r="W65" i="4"/>
  <c r="M65" i="4"/>
  <c r="L42" i="4"/>
  <c r="V46" i="4"/>
  <c r="W18" i="4"/>
  <c r="L14" i="4"/>
  <c r="M53" i="4"/>
  <c r="Q53" i="4"/>
  <c r="L17" i="4"/>
  <c r="M40" i="4"/>
  <c r="Q40" i="4"/>
  <c r="V34" i="4"/>
  <c r="L35" i="4"/>
  <c r="L36" i="4"/>
  <c r="L37" i="4"/>
  <c r="L39" i="4"/>
  <c r="L51" i="4"/>
  <c r="C53" i="4"/>
  <c r="N53" i="4"/>
  <c r="R53" i="4"/>
  <c r="L50" i="4"/>
  <c r="L46" i="4"/>
  <c r="L49" i="4"/>
  <c r="L30" i="4"/>
  <c r="L33" i="4"/>
  <c r="C40" i="4"/>
  <c r="V33" i="4"/>
  <c r="N40" i="4"/>
  <c r="R40" i="4"/>
  <c r="L32" i="4"/>
  <c r="L38" i="4"/>
  <c r="L21" i="4"/>
  <c r="V15" i="4"/>
  <c r="V14" i="4"/>
  <c r="V32" i="4"/>
  <c r="N18" i="4"/>
  <c r="R18" i="4"/>
  <c r="V47" i="4"/>
  <c r="M18" i="4"/>
  <c r="L18" i="4" s="1"/>
  <c r="X18" i="4"/>
  <c r="Z52" i="4"/>
  <c r="Z39" i="4"/>
  <c r="Z31" i="4"/>
  <c r="X21" i="4"/>
  <c r="AA20" i="4"/>
  <c r="Z11" i="4"/>
  <c r="Z10" i="4"/>
  <c r="Y52" i="4"/>
  <c r="Y39" i="4"/>
  <c r="Y31" i="4"/>
  <c r="AA21" i="4"/>
  <c r="Z20" i="4"/>
  <c r="Y11" i="4"/>
  <c r="Y10" i="4"/>
  <c r="X52" i="4"/>
  <c r="AA42" i="4"/>
  <c r="Z30" i="4"/>
  <c r="Y21" i="4"/>
  <c r="W31" i="4"/>
  <c r="W40" i="4" s="1"/>
  <c r="AA10" i="4"/>
  <c r="W48" i="4"/>
  <c r="V48" i="4" s="1"/>
  <c r="X31" i="4"/>
  <c r="AA11" i="4"/>
  <c r="L10" i="4"/>
  <c r="V12" i="4"/>
  <c r="L15" i="4"/>
  <c r="V16" i="4"/>
  <c r="L31" i="4"/>
  <c r="L12" i="4"/>
  <c r="L16" i="4"/>
  <c r="L48" i="4"/>
  <c r="L52" i="4"/>
  <c r="L20" i="4"/>
  <c r="L76" i="4" l="1"/>
  <c r="U76" i="4" s="1"/>
  <c r="L87" i="4"/>
  <c r="U87" i="4" s="1"/>
  <c r="V87" i="4"/>
  <c r="V65" i="4"/>
  <c r="U18" i="4"/>
  <c r="L65" i="4"/>
  <c r="U65" i="4" s="1"/>
  <c r="L53" i="4"/>
  <c r="U53" i="4" s="1"/>
  <c r="V11" i="4"/>
  <c r="L40" i="4"/>
  <c r="U40" i="4" s="1"/>
  <c r="AA30" i="4"/>
  <c r="X39" i="4"/>
  <c r="Z21" i="4"/>
  <c r="V21" i="4" s="1"/>
  <c r="W53" i="4"/>
  <c r="AA39" i="4"/>
  <c r="Y17" i="4"/>
  <c r="W38" i="4"/>
  <c r="V38" i="4" s="1"/>
  <c r="AA52" i="4"/>
  <c r="V52" i="4" s="1"/>
  <c r="AA18" i="4"/>
  <c r="Z17" i="4"/>
  <c r="AA31" i="4"/>
  <c r="AA17" i="4"/>
  <c r="X42" i="4"/>
  <c r="X53" i="4" s="1"/>
  <c r="Y42" i="4"/>
  <c r="Z40" i="4"/>
  <c r="W51" i="4"/>
  <c r="V51" i="4" s="1"/>
  <c r="X20" i="4"/>
  <c r="Z42" i="4"/>
  <c r="Y20" i="4"/>
  <c r="W35" i="4"/>
  <c r="V35" i="4" s="1"/>
  <c r="X30" i="4"/>
  <c r="X40" i="4" s="1"/>
  <c r="X17" i="4"/>
  <c r="Y30" i="4"/>
  <c r="Y40" i="4" s="1"/>
  <c r="AA53" i="4"/>
  <c r="Y18" i="4"/>
  <c r="V10" i="4"/>
  <c r="Z18" i="4"/>
  <c r="V18" i="4" l="1"/>
  <c r="Y53" i="4"/>
  <c r="AA40" i="4"/>
  <c r="V17" i="4"/>
  <c r="V30" i="4"/>
  <c r="V42" i="4"/>
  <c r="V39" i="4"/>
  <c r="V20" i="4"/>
  <c r="V31" i="4"/>
  <c r="Z53" i="4"/>
  <c r="V40" i="4" l="1"/>
  <c r="V53" i="4"/>
  <c r="R106" i="3"/>
  <c r="Q106" i="3"/>
  <c r="P106" i="3"/>
  <c r="O106" i="3"/>
  <c r="I106" i="3"/>
  <c r="D106" i="3"/>
  <c r="N106" i="3" s="1"/>
  <c r="R105" i="3"/>
  <c r="Q105" i="3"/>
  <c r="P105" i="3"/>
  <c r="O105" i="3"/>
  <c r="I105" i="3"/>
  <c r="D105" i="3"/>
  <c r="R104" i="3"/>
  <c r="Q104" i="3"/>
  <c r="P104" i="3"/>
  <c r="O104" i="3"/>
  <c r="I104" i="3"/>
  <c r="D104" i="3"/>
  <c r="N104" i="3" s="1"/>
  <c r="R103" i="3"/>
  <c r="Q103" i="3"/>
  <c r="P103" i="3"/>
  <c r="O103" i="3"/>
  <c r="I103" i="3"/>
  <c r="D103" i="3"/>
  <c r="R102" i="3"/>
  <c r="Q102" i="3"/>
  <c r="P102" i="3"/>
  <c r="O102" i="3"/>
  <c r="I102" i="3"/>
  <c r="D102" i="3"/>
  <c r="N102" i="3" s="1"/>
  <c r="R101" i="3"/>
  <c r="Q101" i="3"/>
  <c r="P101" i="3"/>
  <c r="O101" i="3"/>
  <c r="I101" i="3"/>
  <c r="D101" i="3"/>
  <c r="R100" i="3"/>
  <c r="Q100" i="3"/>
  <c r="P100" i="3"/>
  <c r="O100" i="3"/>
  <c r="I100" i="3"/>
  <c r="D100" i="3"/>
  <c r="N100" i="3" s="1"/>
  <c r="R99" i="3"/>
  <c r="Q99" i="3"/>
  <c r="P99" i="3"/>
  <c r="O99" i="3"/>
  <c r="I99" i="3"/>
  <c r="D99" i="3"/>
  <c r="R98" i="3"/>
  <c r="Q98" i="3"/>
  <c r="P98" i="3"/>
  <c r="O98" i="3"/>
  <c r="I98" i="3"/>
  <c r="D98" i="3"/>
  <c r="N98" i="3" s="1"/>
  <c r="R96" i="3"/>
  <c r="Q96" i="3"/>
  <c r="P96" i="3"/>
  <c r="O96" i="3"/>
  <c r="I96" i="3"/>
  <c r="D96" i="3"/>
  <c r="R95" i="3"/>
  <c r="Q95" i="3"/>
  <c r="P95" i="3"/>
  <c r="O95" i="3"/>
  <c r="I95" i="3"/>
  <c r="D95" i="3"/>
  <c r="N95" i="3" s="1"/>
  <c r="R94" i="3"/>
  <c r="Q94" i="3"/>
  <c r="P94" i="3"/>
  <c r="O94" i="3"/>
  <c r="I94" i="3"/>
  <c r="D94" i="3"/>
  <c r="R93" i="3"/>
  <c r="Q93" i="3"/>
  <c r="P93" i="3"/>
  <c r="O93" i="3"/>
  <c r="I93" i="3"/>
  <c r="D93" i="3"/>
  <c r="N93" i="3" s="1"/>
  <c r="R92" i="3"/>
  <c r="Q92" i="3"/>
  <c r="P92" i="3"/>
  <c r="O92" i="3"/>
  <c r="I92" i="3"/>
  <c r="D92" i="3"/>
  <c r="R91" i="3"/>
  <c r="Q91" i="3"/>
  <c r="P91" i="3"/>
  <c r="O91" i="3"/>
  <c r="I91" i="3"/>
  <c r="D91" i="3"/>
  <c r="N91" i="3" s="1"/>
  <c r="R90" i="3"/>
  <c r="Q90" i="3"/>
  <c r="P90" i="3"/>
  <c r="O90" i="3"/>
  <c r="I90" i="3"/>
  <c r="D90" i="3"/>
  <c r="R89" i="3"/>
  <c r="Q89" i="3"/>
  <c r="P89" i="3"/>
  <c r="O89" i="3"/>
  <c r="I89" i="3"/>
  <c r="D89" i="3"/>
  <c r="N89" i="3" s="1"/>
  <c r="R88" i="3"/>
  <c r="Q88" i="3"/>
  <c r="P88" i="3"/>
  <c r="O88" i="3"/>
  <c r="I88" i="3"/>
  <c r="D88" i="3"/>
  <c r="R86" i="3"/>
  <c r="Q86" i="3"/>
  <c r="P86" i="3"/>
  <c r="O86" i="3"/>
  <c r="I86" i="3"/>
  <c r="D86" i="3"/>
  <c r="N86" i="3" s="1"/>
  <c r="R85" i="3"/>
  <c r="Q85" i="3"/>
  <c r="P85" i="3"/>
  <c r="O85" i="3"/>
  <c r="I85" i="3"/>
  <c r="D85" i="3"/>
  <c r="R84" i="3"/>
  <c r="Q84" i="3"/>
  <c r="P84" i="3"/>
  <c r="O84" i="3"/>
  <c r="I84" i="3"/>
  <c r="D84" i="3"/>
  <c r="N84" i="3" s="1"/>
  <c r="R83" i="3"/>
  <c r="Q83" i="3"/>
  <c r="P83" i="3"/>
  <c r="O83" i="3"/>
  <c r="I83" i="3"/>
  <c r="D83" i="3"/>
  <c r="R82" i="3"/>
  <c r="Q82" i="3"/>
  <c r="P82" i="3"/>
  <c r="O82" i="3"/>
  <c r="I82" i="3"/>
  <c r="D82" i="3"/>
  <c r="N82" i="3" s="1"/>
  <c r="R81" i="3"/>
  <c r="Q81" i="3"/>
  <c r="P81" i="3"/>
  <c r="O81" i="3"/>
  <c r="I81" i="3"/>
  <c r="D81" i="3"/>
  <c r="R80" i="3"/>
  <c r="Q80" i="3"/>
  <c r="P80" i="3"/>
  <c r="O80" i="3"/>
  <c r="I80" i="3"/>
  <c r="D80" i="3"/>
  <c r="N80" i="3" s="1"/>
  <c r="R79" i="3"/>
  <c r="Q79" i="3"/>
  <c r="P79" i="3"/>
  <c r="O79" i="3"/>
  <c r="I79" i="3"/>
  <c r="D79" i="3"/>
  <c r="R78" i="3"/>
  <c r="Q78" i="3"/>
  <c r="P78" i="3"/>
  <c r="O78" i="3"/>
  <c r="I78" i="3"/>
  <c r="D78" i="3"/>
  <c r="N78" i="3" s="1"/>
  <c r="R76" i="3"/>
  <c r="Q76" i="3"/>
  <c r="P76" i="3"/>
  <c r="O76" i="3"/>
  <c r="I76" i="3"/>
  <c r="D76" i="3"/>
  <c r="R75" i="3"/>
  <c r="Q75" i="3"/>
  <c r="P75" i="3"/>
  <c r="O75" i="3"/>
  <c r="I75" i="3"/>
  <c r="D75" i="3"/>
  <c r="R74" i="3"/>
  <c r="Q74" i="3"/>
  <c r="P74" i="3"/>
  <c r="O74" i="3"/>
  <c r="I74" i="3"/>
  <c r="D74" i="3"/>
  <c r="R73" i="3"/>
  <c r="Q73" i="3"/>
  <c r="P73" i="3"/>
  <c r="O73" i="3"/>
  <c r="I73" i="3"/>
  <c r="D73" i="3"/>
  <c r="R72" i="3"/>
  <c r="Q72" i="3"/>
  <c r="P72" i="3"/>
  <c r="O72" i="3"/>
  <c r="I72" i="3"/>
  <c r="D72" i="3"/>
  <c r="R71" i="3"/>
  <c r="Q71" i="3"/>
  <c r="P71" i="3"/>
  <c r="O71" i="3"/>
  <c r="I71" i="3"/>
  <c r="D71" i="3"/>
  <c r="R70" i="3"/>
  <c r="Q70" i="3"/>
  <c r="P70" i="3"/>
  <c r="O70" i="3"/>
  <c r="I70" i="3"/>
  <c r="D70" i="3"/>
  <c r="R69" i="3"/>
  <c r="Q69" i="3"/>
  <c r="P69" i="3"/>
  <c r="O69" i="3"/>
  <c r="I69" i="3"/>
  <c r="D69" i="3"/>
  <c r="N69" i="3" s="1"/>
  <c r="R68" i="3"/>
  <c r="Q68" i="3"/>
  <c r="P68" i="3"/>
  <c r="O68" i="3"/>
  <c r="I68" i="3"/>
  <c r="D68" i="3"/>
  <c r="R66" i="3"/>
  <c r="Q66" i="3"/>
  <c r="P66" i="3"/>
  <c r="O66" i="3"/>
  <c r="I66" i="3"/>
  <c r="D66" i="3"/>
  <c r="N66" i="3" s="1"/>
  <c r="R65" i="3"/>
  <c r="Q65" i="3"/>
  <c r="P65" i="3"/>
  <c r="O65" i="3"/>
  <c r="I65" i="3"/>
  <c r="D65" i="3"/>
  <c r="R64" i="3"/>
  <c r="Q64" i="3"/>
  <c r="P64" i="3"/>
  <c r="O64" i="3"/>
  <c r="I64" i="3"/>
  <c r="D64" i="3"/>
  <c r="N64" i="3" s="1"/>
  <c r="R63" i="3"/>
  <c r="Q63" i="3"/>
  <c r="P63" i="3"/>
  <c r="O63" i="3"/>
  <c r="I63" i="3"/>
  <c r="D63" i="3"/>
  <c r="R62" i="3"/>
  <c r="Q62" i="3"/>
  <c r="P62" i="3"/>
  <c r="O62" i="3"/>
  <c r="I62" i="3"/>
  <c r="D62" i="3"/>
  <c r="R61" i="3"/>
  <c r="Q61" i="3"/>
  <c r="P61" i="3"/>
  <c r="O61" i="3"/>
  <c r="I61" i="3"/>
  <c r="D61" i="3"/>
  <c r="R60" i="3"/>
  <c r="Q60" i="3"/>
  <c r="P60" i="3"/>
  <c r="O60" i="3"/>
  <c r="I60" i="3"/>
  <c r="D60" i="3"/>
  <c r="N60" i="3" s="1"/>
  <c r="R59" i="3"/>
  <c r="Q59" i="3"/>
  <c r="P59" i="3"/>
  <c r="O59" i="3"/>
  <c r="I59" i="3"/>
  <c r="D59" i="3"/>
  <c r="R58" i="3"/>
  <c r="Q58" i="3"/>
  <c r="P58" i="3"/>
  <c r="O58" i="3"/>
  <c r="I58" i="3"/>
  <c r="D58" i="3"/>
  <c r="N58" i="3" s="1"/>
  <c r="R55" i="3"/>
  <c r="Q55" i="3"/>
  <c r="P55" i="3"/>
  <c r="O55" i="3"/>
  <c r="I55" i="3"/>
  <c r="D55" i="3"/>
  <c r="R54" i="3"/>
  <c r="Q54" i="3"/>
  <c r="P54" i="3"/>
  <c r="O54" i="3"/>
  <c r="I54" i="3"/>
  <c r="D54" i="3"/>
  <c r="R53" i="3"/>
  <c r="Q53" i="3"/>
  <c r="P53" i="3"/>
  <c r="O53" i="3"/>
  <c r="I53" i="3"/>
  <c r="D53" i="3"/>
  <c r="R52" i="3"/>
  <c r="Q52" i="3"/>
  <c r="P52" i="3"/>
  <c r="O52" i="3"/>
  <c r="I52" i="3"/>
  <c r="D52" i="3"/>
  <c r="N52" i="3" s="1"/>
  <c r="R51" i="3"/>
  <c r="Q51" i="3"/>
  <c r="P51" i="3"/>
  <c r="O51" i="3"/>
  <c r="I51" i="3"/>
  <c r="D51" i="3"/>
  <c r="R50" i="3"/>
  <c r="Q50" i="3"/>
  <c r="P50" i="3"/>
  <c r="O50" i="3"/>
  <c r="I50" i="3"/>
  <c r="D50" i="3"/>
  <c r="N50" i="3" s="1"/>
  <c r="R49" i="3"/>
  <c r="Q49" i="3"/>
  <c r="P49" i="3"/>
  <c r="O49" i="3"/>
  <c r="I49" i="3"/>
  <c r="D49" i="3"/>
  <c r="R48" i="3"/>
  <c r="Q48" i="3"/>
  <c r="P48" i="3"/>
  <c r="O48" i="3"/>
  <c r="I48" i="3"/>
  <c r="D48" i="3"/>
  <c r="R47" i="3"/>
  <c r="Q47" i="3"/>
  <c r="P47" i="3"/>
  <c r="O47" i="3"/>
  <c r="I47" i="3"/>
  <c r="D47" i="3"/>
  <c r="R43" i="3"/>
  <c r="Q43" i="3"/>
  <c r="P43" i="3"/>
  <c r="O43" i="3"/>
  <c r="I43" i="3"/>
  <c r="D43" i="3"/>
  <c r="R42" i="3"/>
  <c r="Q42" i="3"/>
  <c r="P42" i="3"/>
  <c r="O42" i="3"/>
  <c r="I42" i="3"/>
  <c r="D42" i="3"/>
  <c r="R41" i="3"/>
  <c r="Q41" i="3"/>
  <c r="P41" i="3"/>
  <c r="O41" i="3"/>
  <c r="I41" i="3"/>
  <c r="D41" i="3"/>
  <c r="R40" i="3"/>
  <c r="Q40" i="3"/>
  <c r="P40" i="3"/>
  <c r="O40" i="3"/>
  <c r="I40" i="3"/>
  <c r="D40" i="3"/>
  <c r="R39" i="3"/>
  <c r="Q39" i="3"/>
  <c r="P39" i="3"/>
  <c r="O39" i="3"/>
  <c r="I39" i="3"/>
  <c r="D39" i="3"/>
  <c r="R38" i="3"/>
  <c r="Q38" i="3"/>
  <c r="P38" i="3"/>
  <c r="O38" i="3"/>
  <c r="I38" i="3"/>
  <c r="D38" i="3"/>
  <c r="R37" i="3"/>
  <c r="Q37" i="3"/>
  <c r="P37" i="3"/>
  <c r="O37" i="3"/>
  <c r="I37" i="3"/>
  <c r="D37" i="3"/>
  <c r="N37" i="3" s="1"/>
  <c r="R36" i="3"/>
  <c r="Q36" i="3"/>
  <c r="P36" i="3"/>
  <c r="O36" i="3"/>
  <c r="I36" i="3"/>
  <c r="D36" i="3"/>
  <c r="R35" i="3"/>
  <c r="Q35" i="3"/>
  <c r="P35" i="3"/>
  <c r="O35" i="3"/>
  <c r="I35" i="3"/>
  <c r="D35" i="3"/>
  <c r="N35" i="3" s="1"/>
  <c r="R31" i="3"/>
  <c r="Q31" i="3"/>
  <c r="P31" i="3"/>
  <c r="O31" i="3"/>
  <c r="I31" i="3"/>
  <c r="D31" i="3"/>
  <c r="R30" i="3"/>
  <c r="Q30" i="3"/>
  <c r="P30" i="3"/>
  <c r="O30" i="3"/>
  <c r="I30" i="3"/>
  <c r="D30" i="3"/>
  <c r="N30" i="3" s="1"/>
  <c r="R29" i="3"/>
  <c r="Q29" i="3"/>
  <c r="P29" i="3"/>
  <c r="O29" i="3"/>
  <c r="I29" i="3"/>
  <c r="D29" i="3"/>
  <c r="R28" i="3"/>
  <c r="Q28" i="3"/>
  <c r="P28" i="3"/>
  <c r="O28" i="3"/>
  <c r="I28" i="3"/>
  <c r="D28" i="3"/>
  <c r="N28" i="3" s="1"/>
  <c r="R27" i="3"/>
  <c r="Q27" i="3"/>
  <c r="P27" i="3"/>
  <c r="O27" i="3"/>
  <c r="I27" i="3"/>
  <c r="D27" i="3"/>
  <c r="R26" i="3"/>
  <c r="Q26" i="3"/>
  <c r="P26" i="3"/>
  <c r="O26" i="3"/>
  <c r="I26" i="3"/>
  <c r="D26" i="3"/>
  <c r="N26" i="3" s="1"/>
  <c r="R25" i="3"/>
  <c r="Q25" i="3"/>
  <c r="P25" i="3"/>
  <c r="O25" i="3"/>
  <c r="I25" i="3"/>
  <c r="D25" i="3"/>
  <c r="R24" i="3"/>
  <c r="Q24" i="3"/>
  <c r="P24" i="3"/>
  <c r="O24" i="3"/>
  <c r="I24" i="3"/>
  <c r="D24" i="3"/>
  <c r="N24" i="3" s="1"/>
  <c r="R23" i="3"/>
  <c r="Q23" i="3"/>
  <c r="P23" i="3"/>
  <c r="O23" i="3"/>
  <c r="I23" i="3"/>
  <c r="D23" i="3"/>
  <c r="N23" i="3" s="1"/>
  <c r="M19" i="3"/>
  <c r="L19" i="3"/>
  <c r="K19" i="3"/>
  <c r="J19" i="3"/>
  <c r="H19" i="3"/>
  <c r="G19" i="3"/>
  <c r="F19" i="3"/>
  <c r="E19" i="3"/>
  <c r="M18" i="3"/>
  <c r="L18" i="3"/>
  <c r="K18" i="3"/>
  <c r="J18" i="3"/>
  <c r="H18" i="3"/>
  <c r="R18" i="3" s="1"/>
  <c r="G18" i="3"/>
  <c r="F18" i="3"/>
  <c r="P18" i="3" s="1"/>
  <c r="E18" i="3"/>
  <c r="O18" i="3" s="1"/>
  <c r="M17" i="3"/>
  <c r="L17" i="3"/>
  <c r="K17" i="3"/>
  <c r="J17" i="3"/>
  <c r="H17" i="3"/>
  <c r="R17" i="3" s="1"/>
  <c r="G17" i="3"/>
  <c r="Q17" i="3" s="1"/>
  <c r="F17" i="3"/>
  <c r="P17" i="3" s="1"/>
  <c r="E17" i="3"/>
  <c r="M16" i="3"/>
  <c r="L16" i="3"/>
  <c r="K16" i="3"/>
  <c r="J16" i="3"/>
  <c r="H16" i="3"/>
  <c r="G16" i="3"/>
  <c r="Q16" i="3" s="1"/>
  <c r="F16" i="3"/>
  <c r="P16" i="3" s="1"/>
  <c r="E16" i="3"/>
  <c r="O16" i="3" s="1"/>
  <c r="M15" i="3"/>
  <c r="L15" i="3"/>
  <c r="K15" i="3"/>
  <c r="J15" i="3"/>
  <c r="H15" i="3"/>
  <c r="R15" i="3" s="1"/>
  <c r="G15" i="3"/>
  <c r="Q15" i="3" s="1"/>
  <c r="F15" i="3"/>
  <c r="E15" i="3"/>
  <c r="O15" i="3" s="1"/>
  <c r="M14" i="3"/>
  <c r="L14" i="3"/>
  <c r="K14" i="3"/>
  <c r="J14" i="3"/>
  <c r="H14" i="3"/>
  <c r="R14" i="3" s="1"/>
  <c r="G14" i="3"/>
  <c r="Q14" i="3" s="1"/>
  <c r="F14" i="3"/>
  <c r="E14" i="3"/>
  <c r="M13" i="3"/>
  <c r="L13" i="3"/>
  <c r="K13" i="3"/>
  <c r="J13" i="3"/>
  <c r="H13" i="3"/>
  <c r="G13" i="3"/>
  <c r="F13" i="3"/>
  <c r="P13" i="3" s="1"/>
  <c r="E13" i="3"/>
  <c r="O13" i="3" s="1"/>
  <c r="M12" i="3"/>
  <c r="L12" i="3"/>
  <c r="K12" i="3"/>
  <c r="J12" i="3"/>
  <c r="H12" i="3"/>
  <c r="R12" i="3" s="1"/>
  <c r="G12" i="3"/>
  <c r="F12" i="3"/>
  <c r="P12" i="3" s="1"/>
  <c r="E12" i="3"/>
  <c r="O12" i="3" s="1"/>
  <c r="M11" i="3"/>
  <c r="L11" i="3"/>
  <c r="K11" i="3"/>
  <c r="J11" i="3"/>
  <c r="H11" i="3"/>
  <c r="R11" i="3" s="1"/>
  <c r="G11" i="3"/>
  <c r="Q11" i="3" s="1"/>
  <c r="F11" i="3"/>
  <c r="P11" i="3" s="1"/>
  <c r="E11" i="3"/>
  <c r="I19" i="3" l="1"/>
  <c r="N38" i="3"/>
  <c r="N40" i="3"/>
  <c r="N42" i="3"/>
  <c r="N47" i="3"/>
  <c r="N49" i="3"/>
  <c r="N53" i="3"/>
  <c r="N70" i="3"/>
  <c r="N72" i="3"/>
  <c r="N74" i="3"/>
  <c r="I13" i="3"/>
  <c r="O19" i="3"/>
  <c r="Q19" i="3"/>
  <c r="N62" i="3"/>
  <c r="N76" i="3"/>
  <c r="I12" i="3"/>
  <c r="Q13" i="3"/>
  <c r="N25" i="3"/>
  <c r="N29" i="3"/>
  <c r="N36" i="3"/>
  <c r="N41" i="3"/>
  <c r="N48" i="3"/>
  <c r="N51" i="3"/>
  <c r="N55" i="3"/>
  <c r="N61" i="3"/>
  <c r="N65" i="3"/>
  <c r="N71" i="3"/>
  <c r="N75" i="3"/>
  <c r="N79" i="3"/>
  <c r="N83" i="3"/>
  <c r="N88" i="3"/>
  <c r="N92" i="3"/>
  <c r="N96" i="3"/>
  <c r="N101" i="3"/>
  <c r="N105" i="3"/>
  <c r="D17" i="3"/>
  <c r="N27" i="3"/>
  <c r="N31" i="3"/>
  <c r="N39" i="3"/>
  <c r="N43" i="3"/>
  <c r="N54" i="3"/>
  <c r="N59" i="3"/>
  <c r="N63" i="3"/>
  <c r="N68" i="3"/>
  <c r="N73" i="3"/>
  <c r="N81" i="3"/>
  <c r="N85" i="3"/>
  <c r="N90" i="3"/>
  <c r="N94" i="3"/>
  <c r="N99" i="3"/>
  <c r="N103" i="3"/>
  <c r="D13" i="3"/>
  <c r="N13" i="3" s="1"/>
  <c r="O14" i="3"/>
  <c r="P15" i="3"/>
  <c r="R16" i="3"/>
  <c r="I16" i="3"/>
  <c r="O17" i="3"/>
  <c r="I17" i="3"/>
  <c r="Q18" i="3"/>
  <c r="R19" i="3"/>
  <c r="O11" i="3"/>
  <c r="I11" i="3"/>
  <c r="Q12" i="3"/>
  <c r="R13" i="3"/>
  <c r="P14" i="3"/>
  <c r="D15" i="3"/>
  <c r="I18" i="3"/>
  <c r="N17" i="3"/>
  <c r="P19" i="3"/>
  <c r="D11" i="3"/>
  <c r="N11" i="3" s="1"/>
  <c r="I14" i="3"/>
  <c r="I15" i="3"/>
  <c r="D19" i="3"/>
  <c r="N19" i="3" s="1"/>
  <c r="D12" i="3"/>
  <c r="D14" i="3"/>
  <c r="N14" i="3" s="1"/>
  <c r="D16" i="3"/>
  <c r="D18" i="3"/>
  <c r="N18" i="3" l="1"/>
  <c r="N15" i="3"/>
  <c r="N16" i="3"/>
  <c r="N12" i="3"/>
  <c r="R106" i="2"/>
  <c r="Q106" i="2"/>
  <c r="P106" i="2"/>
  <c r="O106" i="2"/>
  <c r="I106" i="2"/>
  <c r="D106" i="2"/>
  <c r="R105" i="2"/>
  <c r="Q105" i="2"/>
  <c r="P105" i="2"/>
  <c r="O105" i="2"/>
  <c r="I105" i="2"/>
  <c r="D105" i="2"/>
  <c r="R104" i="2"/>
  <c r="Q104" i="2"/>
  <c r="P104" i="2"/>
  <c r="O104" i="2"/>
  <c r="I104" i="2"/>
  <c r="D104" i="2"/>
  <c r="R103" i="2"/>
  <c r="Q103" i="2"/>
  <c r="P103" i="2"/>
  <c r="O103" i="2"/>
  <c r="I103" i="2"/>
  <c r="D103" i="2"/>
  <c r="R102" i="2"/>
  <c r="Q102" i="2"/>
  <c r="P102" i="2"/>
  <c r="O102" i="2"/>
  <c r="I102" i="2"/>
  <c r="D102" i="2"/>
  <c r="R101" i="2"/>
  <c r="Q101" i="2"/>
  <c r="P101" i="2"/>
  <c r="O101" i="2"/>
  <c r="I101" i="2"/>
  <c r="D101" i="2"/>
  <c r="R100" i="2"/>
  <c r="Q100" i="2"/>
  <c r="P100" i="2"/>
  <c r="O100" i="2"/>
  <c r="I100" i="2"/>
  <c r="D100" i="2"/>
  <c r="R99" i="2"/>
  <c r="Q99" i="2"/>
  <c r="P99" i="2"/>
  <c r="O99" i="2"/>
  <c r="I99" i="2"/>
  <c r="D99" i="2"/>
  <c r="R98" i="2"/>
  <c r="Q98" i="2"/>
  <c r="P98" i="2"/>
  <c r="O98" i="2"/>
  <c r="I98" i="2"/>
  <c r="D98" i="2"/>
  <c r="R96" i="2"/>
  <c r="Q96" i="2"/>
  <c r="P96" i="2"/>
  <c r="O96" i="2"/>
  <c r="I96" i="2"/>
  <c r="D96" i="2"/>
  <c r="R95" i="2"/>
  <c r="Q95" i="2"/>
  <c r="P95" i="2"/>
  <c r="O95" i="2"/>
  <c r="I95" i="2"/>
  <c r="D95" i="2"/>
  <c r="R94" i="2"/>
  <c r="Q94" i="2"/>
  <c r="P94" i="2"/>
  <c r="O94" i="2"/>
  <c r="I94" i="2"/>
  <c r="D94" i="2"/>
  <c r="R93" i="2"/>
  <c r="Q93" i="2"/>
  <c r="P93" i="2"/>
  <c r="O93" i="2"/>
  <c r="I93" i="2"/>
  <c r="D93" i="2"/>
  <c r="R92" i="2"/>
  <c r="Q92" i="2"/>
  <c r="P92" i="2"/>
  <c r="O92" i="2"/>
  <c r="I92" i="2"/>
  <c r="D92" i="2"/>
  <c r="R91" i="2"/>
  <c r="Q91" i="2"/>
  <c r="P91" i="2"/>
  <c r="O91" i="2"/>
  <c r="I91" i="2"/>
  <c r="D91" i="2"/>
  <c r="R90" i="2"/>
  <c r="Q90" i="2"/>
  <c r="P90" i="2"/>
  <c r="O90" i="2"/>
  <c r="I90" i="2"/>
  <c r="D90" i="2"/>
  <c r="N90" i="2" s="1"/>
  <c r="R89" i="2"/>
  <c r="Q89" i="2"/>
  <c r="P89" i="2"/>
  <c r="O89" i="2"/>
  <c r="I89" i="2"/>
  <c r="D89" i="2"/>
  <c r="P88" i="2"/>
  <c r="R86" i="2"/>
  <c r="Q86" i="2"/>
  <c r="P86" i="2"/>
  <c r="O86" i="2"/>
  <c r="I86" i="2"/>
  <c r="D86" i="2"/>
  <c r="R85" i="2"/>
  <c r="Q85" i="2"/>
  <c r="P85" i="2"/>
  <c r="O85" i="2"/>
  <c r="I85" i="2"/>
  <c r="D85" i="2"/>
  <c r="R84" i="2"/>
  <c r="Q84" i="2"/>
  <c r="P84" i="2"/>
  <c r="O84" i="2"/>
  <c r="I84" i="2"/>
  <c r="D84" i="2"/>
  <c r="R83" i="2"/>
  <c r="Q83" i="2"/>
  <c r="P83" i="2"/>
  <c r="O83" i="2"/>
  <c r="I83" i="2"/>
  <c r="D83" i="2"/>
  <c r="R82" i="2"/>
  <c r="Q82" i="2"/>
  <c r="P82" i="2"/>
  <c r="O82" i="2"/>
  <c r="I82" i="2"/>
  <c r="D82" i="2"/>
  <c r="R81" i="2"/>
  <c r="Q81" i="2"/>
  <c r="P81" i="2"/>
  <c r="O81" i="2"/>
  <c r="I81" i="2"/>
  <c r="D81" i="2"/>
  <c r="R80" i="2"/>
  <c r="Q80" i="2"/>
  <c r="P80" i="2"/>
  <c r="O80" i="2"/>
  <c r="I80" i="2"/>
  <c r="D80" i="2"/>
  <c r="R79" i="2"/>
  <c r="Q79" i="2"/>
  <c r="P79" i="2"/>
  <c r="O79" i="2"/>
  <c r="I79" i="2"/>
  <c r="D79" i="2"/>
  <c r="R78" i="2"/>
  <c r="Q78" i="2"/>
  <c r="P78" i="2"/>
  <c r="O78" i="2"/>
  <c r="I78" i="2"/>
  <c r="D78" i="2"/>
  <c r="R76" i="2"/>
  <c r="Q76" i="2"/>
  <c r="P76" i="2"/>
  <c r="O76" i="2"/>
  <c r="I76" i="2"/>
  <c r="D76" i="2"/>
  <c r="R75" i="2"/>
  <c r="Q75" i="2"/>
  <c r="P75" i="2"/>
  <c r="O75" i="2"/>
  <c r="I75" i="2"/>
  <c r="D75" i="2"/>
  <c r="R74" i="2"/>
  <c r="Q74" i="2"/>
  <c r="P74" i="2"/>
  <c r="O74" i="2"/>
  <c r="I74" i="2"/>
  <c r="D74" i="2"/>
  <c r="R73" i="2"/>
  <c r="Q73" i="2"/>
  <c r="P73" i="2"/>
  <c r="O73" i="2"/>
  <c r="I73" i="2"/>
  <c r="D73" i="2"/>
  <c r="R72" i="2"/>
  <c r="Q72" i="2"/>
  <c r="P72" i="2"/>
  <c r="O72" i="2"/>
  <c r="I72" i="2"/>
  <c r="D72" i="2"/>
  <c r="R71" i="2"/>
  <c r="Q71" i="2"/>
  <c r="P71" i="2"/>
  <c r="O71" i="2"/>
  <c r="I71" i="2"/>
  <c r="D71" i="2"/>
  <c r="R70" i="2"/>
  <c r="Q70" i="2"/>
  <c r="P70" i="2"/>
  <c r="O70" i="2"/>
  <c r="I70" i="2"/>
  <c r="D70" i="2"/>
  <c r="R69" i="2"/>
  <c r="Q69" i="2"/>
  <c r="P69" i="2"/>
  <c r="O69" i="2"/>
  <c r="I69" i="2"/>
  <c r="D69" i="2"/>
  <c r="R68" i="2"/>
  <c r="Q68" i="2"/>
  <c r="P68" i="2"/>
  <c r="O68" i="2"/>
  <c r="I68" i="2"/>
  <c r="D68" i="2"/>
  <c r="R66" i="2"/>
  <c r="Q66" i="2"/>
  <c r="P66" i="2"/>
  <c r="O66" i="2"/>
  <c r="I66" i="2"/>
  <c r="D66" i="2"/>
  <c r="R65" i="2"/>
  <c r="Q65" i="2"/>
  <c r="P65" i="2"/>
  <c r="O65" i="2"/>
  <c r="I65" i="2"/>
  <c r="D65" i="2"/>
  <c r="R64" i="2"/>
  <c r="Q64" i="2"/>
  <c r="P64" i="2"/>
  <c r="O64" i="2"/>
  <c r="I64" i="2"/>
  <c r="D64" i="2"/>
  <c r="R63" i="2"/>
  <c r="Q63" i="2"/>
  <c r="P63" i="2"/>
  <c r="O63" i="2"/>
  <c r="I63" i="2"/>
  <c r="D63" i="2"/>
  <c r="R62" i="2"/>
  <c r="Q62" i="2"/>
  <c r="P62" i="2"/>
  <c r="O62" i="2"/>
  <c r="I62" i="2"/>
  <c r="D62" i="2"/>
  <c r="R61" i="2"/>
  <c r="Q61" i="2"/>
  <c r="P61" i="2"/>
  <c r="O61" i="2"/>
  <c r="I61" i="2"/>
  <c r="D61" i="2"/>
  <c r="R60" i="2"/>
  <c r="Q60" i="2"/>
  <c r="P60" i="2"/>
  <c r="O60" i="2"/>
  <c r="I60" i="2"/>
  <c r="D60" i="2"/>
  <c r="R59" i="2"/>
  <c r="Q59" i="2"/>
  <c r="P59" i="2"/>
  <c r="O59" i="2"/>
  <c r="I59" i="2"/>
  <c r="D59" i="2"/>
  <c r="P58" i="2"/>
  <c r="O58" i="2"/>
  <c r="D58" i="2"/>
  <c r="R55" i="2"/>
  <c r="Q55" i="2"/>
  <c r="P55" i="2"/>
  <c r="O55" i="2"/>
  <c r="I55" i="2"/>
  <c r="D55" i="2"/>
  <c r="R54" i="2"/>
  <c r="Q54" i="2"/>
  <c r="P54" i="2"/>
  <c r="O54" i="2"/>
  <c r="I54" i="2"/>
  <c r="D54" i="2"/>
  <c r="R53" i="2"/>
  <c r="Q53" i="2"/>
  <c r="P53" i="2"/>
  <c r="O53" i="2"/>
  <c r="I53" i="2"/>
  <c r="D53" i="2"/>
  <c r="R52" i="2"/>
  <c r="Q52" i="2"/>
  <c r="P52" i="2"/>
  <c r="O52" i="2"/>
  <c r="I52" i="2"/>
  <c r="D52" i="2"/>
  <c r="R51" i="2"/>
  <c r="Q51" i="2"/>
  <c r="P51" i="2"/>
  <c r="O51" i="2"/>
  <c r="I51" i="2"/>
  <c r="D51" i="2"/>
  <c r="R50" i="2"/>
  <c r="Q50" i="2"/>
  <c r="P50" i="2"/>
  <c r="O50" i="2"/>
  <c r="I50" i="2"/>
  <c r="D50" i="2"/>
  <c r="R49" i="2"/>
  <c r="Q49" i="2"/>
  <c r="P49" i="2"/>
  <c r="O49" i="2"/>
  <c r="I49" i="2"/>
  <c r="D49" i="2"/>
  <c r="R48" i="2"/>
  <c r="Q48" i="2"/>
  <c r="P48" i="2"/>
  <c r="O48" i="2"/>
  <c r="I48" i="2"/>
  <c r="D48" i="2"/>
  <c r="P47" i="2"/>
  <c r="R43" i="2"/>
  <c r="Q43" i="2"/>
  <c r="P43" i="2"/>
  <c r="O43" i="2"/>
  <c r="I43" i="2"/>
  <c r="D43" i="2"/>
  <c r="R42" i="2"/>
  <c r="Q42" i="2"/>
  <c r="P42" i="2"/>
  <c r="O42" i="2"/>
  <c r="I42" i="2"/>
  <c r="D42" i="2"/>
  <c r="R41" i="2"/>
  <c r="Q41" i="2"/>
  <c r="P41" i="2"/>
  <c r="O41" i="2"/>
  <c r="I41" i="2"/>
  <c r="D41" i="2"/>
  <c r="R40" i="2"/>
  <c r="Q40" i="2"/>
  <c r="P40" i="2"/>
  <c r="O40" i="2"/>
  <c r="I40" i="2"/>
  <c r="D40" i="2"/>
  <c r="R39" i="2"/>
  <c r="Q39" i="2"/>
  <c r="P39" i="2"/>
  <c r="O39" i="2"/>
  <c r="I39" i="2"/>
  <c r="D39" i="2"/>
  <c r="R38" i="2"/>
  <c r="Q38" i="2"/>
  <c r="P38" i="2"/>
  <c r="O38" i="2"/>
  <c r="I38" i="2"/>
  <c r="D38" i="2"/>
  <c r="R37" i="2"/>
  <c r="Q37" i="2"/>
  <c r="P37" i="2"/>
  <c r="O37" i="2"/>
  <c r="I37" i="2"/>
  <c r="D37" i="2"/>
  <c r="R36" i="2"/>
  <c r="Q36" i="2"/>
  <c r="P36" i="2"/>
  <c r="O36" i="2"/>
  <c r="I36" i="2"/>
  <c r="D36" i="2"/>
  <c r="R35" i="2"/>
  <c r="Q35" i="2"/>
  <c r="P35" i="2"/>
  <c r="O35" i="2"/>
  <c r="I35" i="2"/>
  <c r="D35" i="2"/>
  <c r="R31" i="2"/>
  <c r="Q31" i="2"/>
  <c r="P31" i="2"/>
  <c r="O31" i="2"/>
  <c r="I31" i="2"/>
  <c r="D31" i="2"/>
  <c r="R30" i="2"/>
  <c r="Q30" i="2"/>
  <c r="P30" i="2"/>
  <c r="O30" i="2"/>
  <c r="I30" i="2"/>
  <c r="D30" i="2"/>
  <c r="R29" i="2"/>
  <c r="Q29" i="2"/>
  <c r="P29" i="2"/>
  <c r="O29" i="2"/>
  <c r="I29" i="2"/>
  <c r="D29" i="2"/>
  <c r="R28" i="2"/>
  <c r="Q28" i="2"/>
  <c r="P28" i="2"/>
  <c r="O28" i="2"/>
  <c r="I28" i="2"/>
  <c r="D28" i="2"/>
  <c r="R27" i="2"/>
  <c r="Q27" i="2"/>
  <c r="P27" i="2"/>
  <c r="O27" i="2"/>
  <c r="I27" i="2"/>
  <c r="D27" i="2"/>
  <c r="N27" i="2" s="1"/>
  <c r="R26" i="2"/>
  <c r="Q26" i="2"/>
  <c r="P26" i="2"/>
  <c r="O26" i="2"/>
  <c r="I26" i="2"/>
  <c r="D26" i="2"/>
  <c r="R25" i="2"/>
  <c r="Q25" i="2"/>
  <c r="P25" i="2"/>
  <c r="O25" i="2"/>
  <c r="I25" i="2"/>
  <c r="D25" i="2"/>
  <c r="R24" i="2"/>
  <c r="Q24" i="2"/>
  <c r="P24" i="2"/>
  <c r="O24" i="2"/>
  <c r="I24" i="2"/>
  <c r="D24" i="2"/>
  <c r="O23" i="2"/>
  <c r="F11" i="2"/>
  <c r="M19" i="2"/>
  <c r="L19" i="2"/>
  <c r="K19" i="2"/>
  <c r="J19" i="2"/>
  <c r="H19" i="2"/>
  <c r="G19" i="2"/>
  <c r="F19" i="2"/>
  <c r="E19" i="2"/>
  <c r="O19" i="2" s="1"/>
  <c r="M18" i="2"/>
  <c r="L18" i="2"/>
  <c r="K18" i="2"/>
  <c r="J18" i="2"/>
  <c r="H18" i="2"/>
  <c r="G18" i="2"/>
  <c r="Q18" i="2" s="1"/>
  <c r="F18" i="2"/>
  <c r="E18" i="2"/>
  <c r="M17" i="2"/>
  <c r="L17" i="2"/>
  <c r="K17" i="2"/>
  <c r="J17" i="2"/>
  <c r="H17" i="2"/>
  <c r="G17" i="2"/>
  <c r="F17" i="2"/>
  <c r="E17" i="2"/>
  <c r="O17" i="2" s="1"/>
  <c r="M16" i="2"/>
  <c r="L16" i="2"/>
  <c r="K16" i="2"/>
  <c r="J16" i="2"/>
  <c r="H16" i="2"/>
  <c r="G16" i="2"/>
  <c r="Q16" i="2" s="1"/>
  <c r="F16" i="2"/>
  <c r="E16" i="2"/>
  <c r="M15" i="2"/>
  <c r="L15" i="2"/>
  <c r="K15" i="2"/>
  <c r="J15" i="2"/>
  <c r="H15" i="2"/>
  <c r="G15" i="2"/>
  <c r="F15" i="2"/>
  <c r="E15" i="2"/>
  <c r="O15" i="2" s="1"/>
  <c r="M14" i="2"/>
  <c r="L14" i="2"/>
  <c r="K14" i="2"/>
  <c r="J14" i="2"/>
  <c r="H14" i="2"/>
  <c r="G14" i="2"/>
  <c r="F14" i="2"/>
  <c r="E14" i="2"/>
  <c r="M13" i="2"/>
  <c r="L13" i="2"/>
  <c r="K13" i="2"/>
  <c r="J13" i="2"/>
  <c r="H13" i="2"/>
  <c r="G13" i="2"/>
  <c r="F13" i="2"/>
  <c r="E13" i="2"/>
  <c r="O13" i="2" s="1"/>
  <c r="M12" i="2"/>
  <c r="L12" i="2"/>
  <c r="K12" i="2"/>
  <c r="J12" i="2"/>
  <c r="H12" i="2"/>
  <c r="G12" i="2"/>
  <c r="F12" i="2"/>
  <c r="E12" i="2"/>
  <c r="K11" i="2"/>
  <c r="N26" i="2" l="1"/>
  <c r="N30" i="2"/>
  <c r="N62" i="2"/>
  <c r="N66" i="2"/>
  <c r="N71" i="2"/>
  <c r="N75" i="2"/>
  <c r="N80" i="2"/>
  <c r="N31" i="2"/>
  <c r="N24" i="2"/>
  <c r="N84" i="2"/>
  <c r="N25" i="2"/>
  <c r="N29" i="2"/>
  <c r="N28" i="2"/>
  <c r="I88" i="2"/>
  <c r="N65" i="2"/>
  <c r="N70" i="2"/>
  <c r="N89" i="2"/>
  <c r="N93" i="2"/>
  <c r="N98" i="2"/>
  <c r="R12" i="2"/>
  <c r="P13" i="2"/>
  <c r="R14" i="2"/>
  <c r="P15" i="2"/>
  <c r="R16" i="2"/>
  <c r="P17" i="2"/>
  <c r="R18" i="2"/>
  <c r="P19" i="2"/>
  <c r="R23" i="2"/>
  <c r="N38" i="2"/>
  <c r="N42" i="2"/>
  <c r="O47" i="2"/>
  <c r="N37" i="2"/>
  <c r="N41" i="2"/>
  <c r="P18" i="2"/>
  <c r="R19" i="2"/>
  <c r="I19" i="2"/>
  <c r="N63" i="2"/>
  <c r="N68" i="2"/>
  <c r="N72" i="2"/>
  <c r="N76" i="2"/>
  <c r="N81" i="2"/>
  <c r="N85" i="2"/>
  <c r="N91" i="2"/>
  <c r="N95" i="2"/>
  <c r="N100" i="2"/>
  <c r="N104" i="2"/>
  <c r="P23" i="2"/>
  <c r="L11" i="2"/>
  <c r="N36" i="2"/>
  <c r="N40" i="2"/>
  <c r="M11" i="2"/>
  <c r="E11" i="2"/>
  <c r="N35" i="2"/>
  <c r="N39" i="2"/>
  <c r="N43" i="2"/>
  <c r="N50" i="2"/>
  <c r="N54" i="2"/>
  <c r="Q88" i="2"/>
  <c r="D12" i="2"/>
  <c r="D14" i="2"/>
  <c r="R47" i="2"/>
  <c r="P11" i="2"/>
  <c r="I47" i="2"/>
  <c r="N74" i="2"/>
  <c r="N79" i="2"/>
  <c r="N83" i="2"/>
  <c r="O12" i="2"/>
  <c r="Q13" i="2"/>
  <c r="O14" i="2"/>
  <c r="Q15" i="2"/>
  <c r="O16" i="2"/>
  <c r="Q17" i="2"/>
  <c r="D23" i="2"/>
  <c r="N48" i="2"/>
  <c r="N52" i="2"/>
  <c r="N59" i="2"/>
  <c r="N60" i="2"/>
  <c r="N64" i="2"/>
  <c r="N69" i="2"/>
  <c r="N73" i="2"/>
  <c r="N78" i="2"/>
  <c r="N82" i="2"/>
  <c r="N86" i="2"/>
  <c r="O88" i="2"/>
  <c r="J11" i="2"/>
  <c r="D18" i="2"/>
  <c r="Q23" i="2"/>
  <c r="N51" i="2"/>
  <c r="N55" i="2"/>
  <c r="N94" i="2"/>
  <c r="N99" i="2"/>
  <c r="N103" i="2"/>
  <c r="I14" i="2"/>
  <c r="I16" i="2"/>
  <c r="I23" i="2"/>
  <c r="D47" i="2"/>
  <c r="R58" i="2"/>
  <c r="N102" i="2"/>
  <c r="N106" i="2"/>
  <c r="I12" i="2"/>
  <c r="H11" i="2"/>
  <c r="P12" i="2"/>
  <c r="R13" i="2"/>
  <c r="I13" i="2"/>
  <c r="P14" i="2"/>
  <c r="R15" i="2"/>
  <c r="I15" i="2"/>
  <c r="P16" i="2"/>
  <c r="R17" i="2"/>
  <c r="I17" i="2"/>
  <c r="O18" i="2"/>
  <c r="I18" i="2"/>
  <c r="Q19" i="2"/>
  <c r="Q47" i="2"/>
  <c r="N49" i="2"/>
  <c r="N53" i="2"/>
  <c r="I58" i="2"/>
  <c r="N58" i="2" s="1"/>
  <c r="R88" i="2"/>
  <c r="N92" i="2"/>
  <c r="N96" i="2"/>
  <c r="N101" i="2"/>
  <c r="N105" i="2"/>
  <c r="Q12" i="2"/>
  <c r="Q14" i="2"/>
  <c r="D16" i="2"/>
  <c r="G11" i="2"/>
  <c r="D13" i="2"/>
  <c r="D15" i="2"/>
  <c r="D17" i="2"/>
  <c r="D19" i="2"/>
  <c r="Q58" i="2"/>
  <c r="N61" i="2"/>
  <c r="D88" i="2"/>
  <c r="N88" i="2" s="1"/>
  <c r="N23" i="2" l="1"/>
  <c r="N16" i="2"/>
  <c r="N19" i="2"/>
  <c r="Q11" i="2"/>
  <c r="N17" i="2"/>
  <c r="N12" i="2"/>
  <c r="N47" i="2"/>
  <c r="N14" i="2"/>
  <c r="R11" i="2"/>
  <c r="I11" i="2"/>
  <c r="N15" i="2"/>
  <c r="O11" i="2"/>
  <c r="N13" i="2"/>
  <c r="N18" i="2"/>
  <c r="D11" i="2"/>
  <c r="N11" i="2" l="1"/>
</calcChain>
</file>

<file path=xl/sharedStrings.xml><?xml version="1.0" encoding="utf-8"?>
<sst xmlns="http://schemas.openxmlformats.org/spreadsheetml/2006/main" count="1167" uniqueCount="193">
  <si>
    <t>№</t>
  </si>
  <si>
    <t>Группа потребителей</t>
  </si>
  <si>
    <t>Объем полезного отпуска электроэнергии,
 тыс.кВт•ч</t>
  </si>
  <si>
    <t>Заявленная (расчетная) мощность, 
МВт</t>
  </si>
  <si>
    <t>Число часов ислользо-вания, час</t>
  </si>
  <si>
    <t>Всего</t>
  </si>
  <si>
    <t>ВН</t>
  </si>
  <si>
    <t>СН1</t>
  </si>
  <si>
    <t>СН2</t>
  </si>
  <si>
    <t>НН</t>
  </si>
  <si>
    <t>Население</t>
  </si>
  <si>
    <t>Итого</t>
  </si>
  <si>
    <t>2.2</t>
  </si>
  <si>
    <t>бюджетные потребители</t>
  </si>
  <si>
    <t>ВН1</t>
  </si>
  <si>
    <t>…</t>
  </si>
  <si>
    <t>Структура полезного отпуска электрической энергии (мощности) по группам потребителей</t>
  </si>
  <si>
    <t>Прочие потребители в т.ч.:</t>
  </si>
  <si>
    <t>потребители "последней мили"</t>
  </si>
  <si>
    <t>2.3</t>
  </si>
  <si>
    <t>2.1</t>
  </si>
  <si>
    <t>базовые потребители</t>
  </si>
  <si>
    <t>*</t>
  </si>
  <si>
    <t>БП 1</t>
  </si>
  <si>
    <t>Тарифные группы 
потребителей электрической энергии (мощности)</t>
  </si>
  <si>
    <t>Единица измерения</t>
  </si>
  <si>
    <t>ГОД</t>
  </si>
  <si>
    <t>Диапазоны напряжения</t>
  </si>
  <si>
    <t>СН-I</t>
  </si>
  <si>
    <t>СН-II</t>
  </si>
  <si>
    <t>HH</t>
  </si>
  <si>
    <t>Итого НАСЕЛЕНИЕ</t>
  </si>
  <si>
    <t>млн. кВт·ч</t>
  </si>
  <si>
    <t>1.1</t>
  </si>
  <si>
    <t>Одноставочный тариф</t>
  </si>
  <si>
    <t>1.2</t>
  </si>
  <si>
    <t>Одноставочный тариф, дифференцированный по двум зонам суток</t>
  </si>
  <si>
    <t>1.2.1</t>
  </si>
  <si>
    <t>Дневная зона (пиковая и полупиковая)</t>
  </si>
  <si>
    <t>Ночная зона</t>
  </si>
  <si>
    <t>Одноставочный тариф, дифференцированный по трем зонам суток</t>
  </si>
  <si>
    <t>Пиковая зона</t>
  </si>
  <si>
    <t>Полупиковая зона</t>
  </si>
  <si>
    <t>1</t>
  </si>
  <si>
    <t>Население и приравненные к нему категории потребителей, за исключением указанного в пунктах 2 и 3:</t>
  </si>
  <si>
    <t>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</t>
  </si>
  <si>
    <t>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</t>
  </si>
  <si>
    <t>2</t>
  </si>
  <si>
    <t>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ним:</t>
  </si>
  <si>
    <t>2.2.1</t>
  </si>
  <si>
    <t>3</t>
  </si>
  <si>
    <t>Население, проживающее в сельских населенных пунктах и приравненные к ним:</t>
  </si>
  <si>
    <t>3.1</t>
  </si>
  <si>
    <t>3.2</t>
  </si>
  <si>
    <t>3.2.1</t>
  </si>
  <si>
    <t>4</t>
  </si>
  <si>
    <t>4.1</t>
  </si>
  <si>
    <t>4.1.1</t>
  </si>
  <si>
    <t>4.1.2</t>
  </si>
  <si>
    <t>4.1.2.1</t>
  </si>
  <si>
    <t>4.1.2.2</t>
  </si>
  <si>
    <t>4.1.3</t>
  </si>
  <si>
    <t>4.1.3.1</t>
  </si>
  <si>
    <t>4.1.3.2</t>
  </si>
  <si>
    <t>4.1.3.3</t>
  </si>
  <si>
    <t>4.2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</si>
  <si>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</t>
  </si>
  <si>
    <t>4.2.1</t>
  </si>
  <si>
    <t>4.2.2</t>
  </si>
  <si>
    <t>4.2.2.1</t>
  </si>
  <si>
    <t>4.2.2.2</t>
  </si>
  <si>
    <t>4.2.3</t>
  </si>
  <si>
    <t>4.2.3.1</t>
  </si>
  <si>
    <t>4.2.3.2</t>
  </si>
  <si>
    <t>4.2.3.3</t>
  </si>
  <si>
    <t>4.3</t>
  </si>
  <si>
    <t>Содержащиеся за счет прихожан религиозные организации</t>
  </si>
  <si>
    <t>4.3.1</t>
  </si>
  <si>
    <t>4.3.2</t>
  </si>
  <si>
    <t>4.3.2.1</t>
  </si>
  <si>
    <t>4.3.2.2</t>
  </si>
  <si>
    <t>4.3.3</t>
  </si>
  <si>
    <t>4.3.3.1</t>
  </si>
  <si>
    <t>4.3.3.2</t>
  </si>
  <si>
    <t>4.3.3.3</t>
  </si>
  <si>
    <t>4.4</t>
  </si>
  <si>
    <t>4.4.1</t>
  </si>
  <si>
    <t>4.4.2</t>
  </si>
  <si>
    <t>4.4.2.1</t>
  </si>
  <si>
    <t>4.4.2.2</t>
  </si>
  <si>
    <t>4.4.3</t>
  </si>
  <si>
    <t>4.4.3.1</t>
  </si>
  <si>
    <t>4.4.3.2</t>
  </si>
  <si>
    <t>4.4.3.3</t>
  </si>
  <si>
    <t>4.5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</si>
  <si>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сараи);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</t>
  </si>
  <si>
    <t>4.5.1</t>
  </si>
  <si>
    <t>4.5.2</t>
  </si>
  <si>
    <t>4.5.2.1</t>
  </si>
  <si>
    <t>4.5.2.2</t>
  </si>
  <si>
    <t>4.5.3</t>
  </si>
  <si>
    <t>4.5.3.1</t>
  </si>
  <si>
    <t>4.5.3.2</t>
  </si>
  <si>
    <t>4.5.3.3</t>
  </si>
  <si>
    <r>
      <t xml:space="preserve">Плановый объем полезного отпуска электрической энергии (в том числе с учетом дифференциации по двум и по трем зонам суток)
</t>
    </r>
    <r>
      <rPr>
        <b/>
        <sz val="8"/>
        <rFont val="Times New Roman"/>
        <family val="1"/>
        <charset val="204"/>
      </rPr>
      <t>в том числе:</t>
    </r>
  </si>
  <si>
    <t>Плановый объем полезного отпуска электрической энергии (в том числе с учетом дифференциации по двум и по трем зонам суток)
в том числе: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</si>
  <si>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 в объемах планового потребления населения и приравненных к нему категорий потребителей и объемах электроэнергии, израсходованной на места общего пользования в целях потребления на коммунально-бытовые нужды граждан и не используемой для осуществления коммерческой (профессиональной) деятельности</t>
  </si>
  <si>
    <t>потребители "последней мили" (ВН1)</t>
  </si>
  <si>
    <t>1 полугодие</t>
  </si>
  <si>
    <t>2 полугодие</t>
  </si>
  <si>
    <t>№,
п/п</t>
  </si>
  <si>
    <t>ЕНЭС</t>
  </si>
  <si>
    <t>Договора купли-продажи</t>
  </si>
  <si>
    <t>Руководитель организации</t>
  </si>
  <si>
    <t>______________________________</t>
  </si>
  <si>
    <t>Потребители присоединенные к сетям ЕНЭС</t>
  </si>
  <si>
    <t>Доля потребления на разных уровнях напряжения, %</t>
  </si>
  <si>
    <t>ТСО (компенсация потерь)</t>
  </si>
  <si>
    <t>2.1.1</t>
  </si>
  <si>
    <t>2.1…</t>
  </si>
  <si>
    <t>Фактический объем полезного отпуска электрической энергии (в том числе с учетом дифференциации по двум и по трем зонам суток)
в том числе:</t>
  </si>
  <si>
    <t>Приложение №1 к письму ДТР Томской области</t>
  </si>
  <si>
    <t>Приложение №2 к письму ДТР Томской области</t>
  </si>
  <si>
    <t>Приложение №3 к письму ДТР Томской области</t>
  </si>
  <si>
    <t xml:space="preserve"> 2018 год (факт)</t>
  </si>
  <si>
    <t>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</t>
  </si>
  <si>
    <t>Население, проживающее в городских населенных пунктах в домах, оборудованных стационарными электроплитами и (или) электроотопительными установками, и приравненные к ним: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</si>
  <si>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помещений.</t>
  </si>
  <si>
    <t>Содержащиеся за счет прихожан религиозные организации.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</si>
  <si>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 в объемах фактического потребления населения и приравненных к нему категорий потребителей и объемах электроэнергии, израсходованной на места общего пользования в целях потребления на коммунально-бытовые нужды граждан и не используемой для осуществления коммерческой (профессиональной) деятельности.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</si>
  <si>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
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деятельности.</t>
  </si>
  <si>
    <t xml:space="preserve"> 2019 год (факт)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</si>
  <si>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</t>
  </si>
  <si>
    <t>Потребители, приравненные к населению:</t>
  </si>
  <si>
    <t>1.1.2</t>
  </si>
  <si>
    <t>1.1.1</t>
  </si>
  <si>
    <t>1.1.2.1</t>
  </si>
  <si>
    <t>1.2.2</t>
  </si>
  <si>
    <t>1.2.2.1</t>
  </si>
  <si>
    <t>1.3</t>
  </si>
  <si>
    <t>1.3.1</t>
  </si>
  <si>
    <t>1.3.2</t>
  </si>
  <si>
    <t>1.3.2.1</t>
  </si>
  <si>
    <t>1.4</t>
  </si>
  <si>
    <t>1.4.1</t>
  </si>
  <si>
    <t>1.4.1.1</t>
  </si>
  <si>
    <t>1.4.1.2</t>
  </si>
  <si>
    <t>1.4.1.2.1</t>
  </si>
  <si>
    <t>1.4.1.2.2</t>
  </si>
  <si>
    <t>1.4.1.3</t>
  </si>
  <si>
    <t>1.4.1.3.1</t>
  </si>
  <si>
    <t>1.4.1.3.2</t>
  </si>
  <si>
    <t>1.4.1.3.3</t>
  </si>
  <si>
    <t>1.4.2</t>
  </si>
  <si>
    <t>1.4.2.1</t>
  </si>
  <si>
    <t>1.4.2.2</t>
  </si>
  <si>
    <t>1.4.2.2.1</t>
  </si>
  <si>
    <t>1.4.2.2.2</t>
  </si>
  <si>
    <t>1.4.2.3</t>
  </si>
  <si>
    <t>1.4.2.3.1</t>
  </si>
  <si>
    <t>1.4.2.3.2</t>
  </si>
  <si>
    <t>1.4.2.3.3</t>
  </si>
  <si>
    <t>1.4.3</t>
  </si>
  <si>
    <t>1.4.3.1</t>
  </si>
  <si>
    <t>1.4.3.2</t>
  </si>
  <si>
    <t>1.4.3.2.1</t>
  </si>
  <si>
    <t>1.4.3.2.2</t>
  </si>
  <si>
    <t>1.4.3.3</t>
  </si>
  <si>
    <t>1.4.3.3.1</t>
  </si>
  <si>
    <t>1.4.3.3.2</t>
  </si>
  <si>
    <t>1.4.3.3.3</t>
  </si>
  <si>
    <t>на период 2018-2022 гг.</t>
  </si>
  <si>
    <t xml:space="preserve"> 2020 год (факт)</t>
  </si>
  <si>
    <t>Период регулирования 2021 год (план)</t>
  </si>
  <si>
    <t>Период регулирования 2022 год* (план)</t>
  </si>
  <si>
    <t>Период регулирования I полугодие 2022 год (план)</t>
  </si>
  <si>
    <t>Период регулирования II полугодие 2022 год (план)</t>
  </si>
  <si>
    <t>в случае отклонения планируемых на 2022 год величин от утвержденных 2021 года или факта 2020 года более чем на 3% как в положительную, так и в отрицательную сторону, просим представить пояснительную записку с указаниям причин отклонения и представлением подтверждающих документов.</t>
  </si>
  <si>
    <t>Период регулирования 2021 год (ожидаемый)</t>
  </si>
  <si>
    <t>Балансовые показатели планового объема потребления электрической энергии населением и приравненным к нему категориям потребителей на 2022 год</t>
  </si>
  <si>
    <t>Показатели фактического объема потребления электрической энергии населением и приравненным к нему категориям потребителей за 2020 год</t>
  </si>
  <si>
    <t>Показатели плановых объемов покупки электрической энергии гарантирующими поставщиками, энергосбытовыми, энергоснабжающими организациями, приобретающие электрическую энергию (мощность) в целях дальнейшей продажи населению и приравненным к нему категориям потребителей в объемах планового потребления населения и приравненных к нему категорий потребителей и объемах электроэнергии, израсходованной на места общего пользования в целях потребления на коммунально-бытовые нужды граждан и не используемой для осуществления коммерческой (профессиональной) деятельности за 2022 год с дифференциацией по категориям потребителей.</t>
  </si>
  <si>
    <t>Показатели фактического объема покупки электрической энергии гарантирующими поставщиками, энергосбытовыми, энергоснабжающими организациями, приобретающие электрическую энергию (мощность) в целях дальнейшей продажи населению и приравненным к нему категориям потребителей в объемах планового потребления населения и приравненных к нему категорий потребителей и объемах электроэнергии, израсходованной на места общего пользования в целях потребления на коммунально-бытовые нужды граждан и не используемой для осуществления коммерческой (профессиональной) деятельности за 2020 год с дифференциацией по категориям потребителей.</t>
  </si>
  <si>
    <t>1.5</t>
  </si>
  <si>
    <t>1.5.1</t>
  </si>
  <si>
    <t>1.5.2</t>
  </si>
  <si>
    <t>1.5.2.1</t>
  </si>
  <si>
    <t>1.5.2.2</t>
  </si>
  <si>
    <t>1.5.3</t>
  </si>
  <si>
    <t>1.5.3.1</t>
  </si>
  <si>
    <t>1.5.3.2</t>
  </si>
  <si>
    <t>1.5.3.3</t>
  </si>
  <si>
    <t>№ 53-03-0388 от 18.03.2021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</si>
</sst>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;[Red]#,##0.00"/>
    <numFmt numFmtId="166" formatCode="#,##0.0000;[Red]#,##0.0000"/>
    <numFmt numFmtId="167" formatCode="#,##0;[Red]#,##0"/>
    <numFmt numFmtId="168" formatCode="#,##0.000;[Red]#,##0.00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 applyBorder="0">
      <alignment horizontal="center" vertical="center" wrapText="1"/>
    </xf>
    <xf numFmtId="0" fontId="5" fillId="0" borderId="7" applyBorder="0">
      <alignment horizontal="center" vertical="center" wrapText="1"/>
    </xf>
    <xf numFmtId="4" fontId="3" fillId="3" borderId="6" applyBorder="0">
      <alignment horizontal="right"/>
    </xf>
    <xf numFmtId="4" fontId="3" fillId="2" borderId="0" applyBorder="0">
      <alignment horizontal="right"/>
    </xf>
    <xf numFmtId="0" fontId="7" fillId="0" borderId="0"/>
    <xf numFmtId="164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/>
  </cellStyleXfs>
  <cellXfs count="117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8" fillId="0" borderId="0" xfId="5" applyFont="1"/>
    <xf numFmtId="0" fontId="8" fillId="0" borderId="0" xfId="5" applyFont="1" applyAlignment="1">
      <alignment horizontal="right"/>
    </xf>
    <xf numFmtId="0" fontId="9" fillId="0" borderId="0" xfId="5" applyFont="1"/>
    <xf numFmtId="0" fontId="9" fillId="0" borderId="0" xfId="5" applyFont="1" applyAlignment="1">
      <alignment horizontal="right"/>
    </xf>
    <xf numFmtId="0" fontId="9" fillId="0" borderId="0" xfId="5" applyFont="1" applyAlignment="1">
      <alignment horizontal="center" wrapText="1"/>
    </xf>
    <xf numFmtId="0" fontId="10" fillId="0" borderId="0" xfId="5" applyFont="1"/>
    <xf numFmtId="0" fontId="8" fillId="0" borderId="0" xfId="5" applyFont="1" applyAlignment="1">
      <alignment vertical="top"/>
    </xf>
    <xf numFmtId="0" fontId="9" fillId="0" borderId="0" xfId="5" applyFont="1" applyAlignment="1">
      <alignment vertical="top"/>
    </xf>
    <xf numFmtId="0" fontId="12" fillId="0" borderId="0" xfId="5" applyFont="1"/>
    <xf numFmtId="0" fontId="8" fillId="0" borderId="0" xfId="5" applyFont="1" applyAlignment="1">
      <alignment horizontal="center" vertical="center"/>
    </xf>
    <xf numFmtId="49" fontId="8" fillId="0" borderId="0" xfId="5" applyNumberFormat="1" applyFont="1" applyAlignment="1">
      <alignment horizontal="center" vertical="center"/>
    </xf>
    <xf numFmtId="49" fontId="9" fillId="0" borderId="0" xfId="5" applyNumberFormat="1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49" fontId="12" fillId="0" borderId="0" xfId="5" applyNumberFormat="1" applyFont="1" applyAlignment="1">
      <alignment horizontal="center" vertical="center"/>
    </xf>
    <xf numFmtId="0" fontId="9" fillId="0" borderId="6" xfId="5" applyFont="1" applyFill="1" applyBorder="1" applyAlignment="1">
      <alignment horizontal="center" vertical="center"/>
    </xf>
    <xf numFmtId="0" fontId="9" fillId="0" borderId="6" xfId="5" applyFont="1" applyFill="1" applyBorder="1" applyAlignment="1">
      <alignment vertical="center" wrapText="1"/>
    </xf>
    <xf numFmtId="0" fontId="9" fillId="0" borderId="6" xfId="5" applyFont="1" applyFill="1" applyBorder="1" applyAlignment="1">
      <alignment vertical="center"/>
    </xf>
    <xf numFmtId="49" fontId="9" fillId="0" borderId="6" xfId="5" applyNumberFormat="1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center" vertical="center" wrapText="1"/>
    </xf>
    <xf numFmtId="0" fontId="8" fillId="0" borderId="6" xfId="5" applyFont="1" applyFill="1" applyBorder="1" applyAlignment="1">
      <alignment horizontal="center" vertical="center"/>
    </xf>
    <xf numFmtId="0" fontId="9" fillId="0" borderId="6" xfId="5" applyFont="1" applyFill="1" applyBorder="1" applyAlignment="1">
      <alignment vertical="top"/>
    </xf>
    <xf numFmtId="0" fontId="14" fillId="0" borderId="0" xfId="0" applyFont="1" applyFill="1" applyBorder="1" applyAlignment="1">
      <alignment horizontal="left" vertical="top"/>
    </xf>
    <xf numFmtId="0" fontId="9" fillId="0" borderId="6" xfId="5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center" vertical="center" wrapText="1"/>
    </xf>
    <xf numFmtId="49" fontId="9" fillId="0" borderId="6" xfId="5" applyNumberFormat="1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6" fillId="0" borderId="0" xfId="0" applyNumberFormat="1" applyFont="1" applyFill="1" applyBorder="1" applyAlignment="1" applyProtection="1">
      <alignment vertical="top"/>
    </xf>
    <xf numFmtId="0" fontId="17" fillId="0" borderId="0" xfId="0" applyFont="1" applyFill="1" applyAlignment="1">
      <alignment vertical="top"/>
    </xf>
    <xf numFmtId="0" fontId="18" fillId="0" borderId="0" xfId="0" applyNumberFormat="1" applyFont="1" applyFill="1" applyBorder="1" applyAlignment="1" applyProtection="1">
      <alignment vertical="top"/>
    </xf>
    <xf numFmtId="165" fontId="16" fillId="0" borderId="0" xfId="0" applyNumberFormat="1" applyFont="1" applyFill="1" applyBorder="1" applyAlignment="1" applyProtection="1">
      <alignment vertical="top"/>
    </xf>
    <xf numFmtId="0" fontId="20" fillId="0" borderId="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Border="1" applyAlignment="1" applyProtection="1">
      <alignment vertical="top" wrapText="1"/>
    </xf>
    <xf numFmtId="2" fontId="16" fillId="0" borderId="0" xfId="0" applyNumberFormat="1" applyFont="1" applyFill="1" applyBorder="1" applyAlignment="1" applyProtection="1">
      <alignment vertical="top" wrapText="1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17" fillId="0" borderId="6" xfId="0" applyNumberFormat="1" applyFont="1" applyFill="1" applyBorder="1" applyAlignment="1" applyProtection="1">
      <alignment horizontal="right" vertical="top"/>
    </xf>
    <xf numFmtId="0" fontId="17" fillId="0" borderId="6" xfId="0" applyNumberFormat="1" applyFont="1" applyFill="1" applyBorder="1" applyAlignment="1" applyProtection="1">
      <alignment horizontal="left" vertical="top"/>
    </xf>
    <xf numFmtId="165" fontId="17" fillId="2" borderId="6" xfId="0" applyNumberFormat="1" applyFont="1" applyFill="1" applyBorder="1" applyAlignment="1" applyProtection="1">
      <alignment horizontal="center" vertical="top"/>
    </xf>
    <xf numFmtId="165" fontId="17" fillId="3" borderId="6" xfId="0" applyNumberFormat="1" applyFont="1" applyFill="1" applyBorder="1" applyAlignment="1" applyProtection="1">
      <alignment horizontal="center" vertical="top"/>
    </xf>
    <xf numFmtId="166" fontId="17" fillId="2" borderId="6" xfId="0" applyNumberFormat="1" applyFont="1" applyFill="1" applyBorder="1" applyAlignment="1" applyProtection="1">
      <alignment horizontal="center" vertical="center"/>
    </xf>
    <xf numFmtId="167" fontId="17" fillId="3" borderId="6" xfId="0" applyNumberFormat="1" applyFont="1" applyFill="1" applyBorder="1" applyAlignment="1" applyProtection="1">
      <alignment horizontal="center" vertical="center"/>
    </xf>
    <xf numFmtId="9" fontId="17" fillId="0" borderId="6" xfId="0" applyNumberFormat="1" applyFont="1" applyFill="1" applyBorder="1" applyAlignment="1" applyProtection="1">
      <alignment horizontal="center" vertical="center"/>
    </xf>
    <xf numFmtId="49" fontId="17" fillId="0" borderId="6" xfId="0" applyNumberFormat="1" applyFont="1" applyFill="1" applyBorder="1" applyAlignment="1" applyProtection="1">
      <alignment horizontal="right" vertical="top"/>
    </xf>
    <xf numFmtId="0" fontId="22" fillId="0" borderId="6" xfId="0" applyNumberFormat="1" applyFont="1" applyFill="1" applyBorder="1" applyAlignment="1" applyProtection="1">
      <alignment horizontal="left" vertical="top"/>
    </xf>
    <xf numFmtId="165" fontId="22" fillId="2" borderId="6" xfId="0" applyNumberFormat="1" applyFont="1" applyFill="1" applyBorder="1" applyAlignment="1" applyProtection="1">
      <alignment horizontal="center" vertical="top"/>
    </xf>
    <xf numFmtId="165" fontId="17" fillId="2" borderId="6" xfId="0" applyNumberFormat="1" applyFont="1" applyFill="1" applyBorder="1" applyAlignment="1" applyProtection="1">
      <alignment horizontal="center" vertical="center"/>
    </xf>
    <xf numFmtId="166" fontId="22" fillId="2" borderId="6" xfId="0" applyNumberFormat="1" applyFont="1" applyFill="1" applyBorder="1" applyAlignment="1" applyProtection="1">
      <alignment horizontal="center" vertical="center"/>
    </xf>
    <xf numFmtId="168" fontId="22" fillId="2" borderId="6" xfId="0" applyNumberFormat="1" applyFont="1" applyFill="1" applyBorder="1" applyAlignment="1" applyProtection="1">
      <alignment horizontal="center" vertical="center"/>
    </xf>
    <xf numFmtId="167" fontId="22" fillId="2" borderId="6" xfId="0" applyNumberFormat="1" applyFont="1" applyFill="1" applyBorder="1" applyAlignment="1" applyProtection="1">
      <alignment horizontal="center" vertical="center"/>
    </xf>
    <xf numFmtId="9" fontId="22" fillId="0" borderId="6" xfId="0" applyNumberFormat="1" applyFont="1" applyFill="1" applyBorder="1" applyAlignment="1" applyProtection="1">
      <alignment horizontal="center" vertical="center"/>
    </xf>
    <xf numFmtId="165" fontId="20" fillId="0" borderId="0" xfId="0" applyNumberFormat="1" applyFont="1" applyFill="1" applyBorder="1" applyAlignment="1" applyProtection="1">
      <alignment vertical="top"/>
    </xf>
    <xf numFmtId="167" fontId="17" fillId="3" borderId="6" xfId="0" applyNumberFormat="1" applyFont="1" applyFill="1" applyBorder="1" applyAlignment="1" applyProtection="1">
      <alignment horizontal="center" vertical="top"/>
    </xf>
    <xf numFmtId="9" fontId="17" fillId="0" borderId="6" xfId="0" applyNumberFormat="1" applyFont="1" applyFill="1" applyBorder="1" applyAlignment="1" applyProtection="1">
      <alignment horizontal="center" vertical="top"/>
    </xf>
    <xf numFmtId="166" fontId="17" fillId="2" borderId="6" xfId="0" applyNumberFormat="1" applyFont="1" applyFill="1" applyBorder="1" applyAlignment="1" applyProtection="1">
      <alignment horizontal="center" vertical="top"/>
    </xf>
    <xf numFmtId="166" fontId="22" fillId="2" borderId="6" xfId="0" applyNumberFormat="1" applyFont="1" applyFill="1" applyBorder="1" applyAlignment="1" applyProtection="1">
      <alignment horizontal="center" vertical="top"/>
    </xf>
    <xf numFmtId="168" fontId="22" fillId="2" borderId="6" xfId="0" applyNumberFormat="1" applyFont="1" applyFill="1" applyBorder="1" applyAlignment="1" applyProtection="1">
      <alignment horizontal="center" vertical="top"/>
    </xf>
    <xf numFmtId="167" fontId="22" fillId="2" borderId="6" xfId="0" applyNumberFormat="1" applyFont="1" applyFill="1" applyBorder="1" applyAlignment="1" applyProtection="1">
      <alignment horizontal="center" vertical="top"/>
    </xf>
    <xf numFmtId="9" fontId="22" fillId="0" borderId="6" xfId="0" applyNumberFormat="1" applyFont="1" applyFill="1" applyBorder="1" applyAlignment="1" applyProtection="1">
      <alignment horizontal="center" vertical="top"/>
    </xf>
    <xf numFmtId="0" fontId="23" fillId="0" borderId="6" xfId="0" applyNumberFormat="1" applyFont="1" applyFill="1" applyBorder="1" applyAlignment="1" applyProtection="1">
      <alignment horizontal="left" vertical="top"/>
    </xf>
    <xf numFmtId="165" fontId="23" fillId="2" borderId="6" xfId="0" applyNumberFormat="1" applyFont="1" applyFill="1" applyBorder="1" applyAlignment="1" applyProtection="1">
      <alignment horizontal="center" vertical="top"/>
    </xf>
    <xf numFmtId="165" fontId="23" fillId="3" borderId="6" xfId="0" applyNumberFormat="1" applyFont="1" applyFill="1" applyBorder="1" applyAlignment="1" applyProtection="1">
      <alignment horizontal="center" vertical="top"/>
    </xf>
    <xf numFmtId="165" fontId="8" fillId="3" borderId="6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top" wrapText="1"/>
    </xf>
    <xf numFmtId="0" fontId="24" fillId="0" borderId="0" xfId="0" applyNumberFormat="1" applyFont="1" applyFill="1" applyAlignment="1">
      <alignment vertical="top"/>
    </xf>
    <xf numFmtId="0" fontId="17" fillId="0" borderId="0" xfId="0" applyNumberFormat="1" applyFont="1" applyFill="1" applyAlignment="1">
      <alignment vertical="top"/>
    </xf>
    <xf numFmtId="0" fontId="14" fillId="0" borderId="0" xfId="0" applyFont="1" applyFill="1" applyBorder="1" applyAlignment="1">
      <alignment horizontal="center" vertical="center" wrapText="1"/>
    </xf>
    <xf numFmtId="10" fontId="16" fillId="0" borderId="0" xfId="7" applyNumberFormat="1" applyFont="1" applyFill="1" applyBorder="1" applyAlignment="1" applyProtection="1">
      <alignment vertical="top"/>
    </xf>
    <xf numFmtId="9" fontId="16" fillId="0" borderId="0" xfId="7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49" fontId="9" fillId="0" borderId="6" xfId="5" applyNumberFormat="1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center" vertical="center" wrapText="1"/>
    </xf>
    <xf numFmtId="49" fontId="9" fillId="0" borderId="6" xfId="5" applyNumberFormat="1" applyFont="1" applyFill="1" applyBorder="1" applyAlignment="1">
      <alignment horizontal="center" vertical="center"/>
    </xf>
    <xf numFmtId="49" fontId="9" fillId="0" borderId="6" xfId="5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2" fontId="8" fillId="0" borderId="2" xfId="0" applyNumberFormat="1" applyFont="1" applyFill="1" applyBorder="1" applyAlignment="1" applyProtection="1">
      <alignment horizontal="center" vertical="center" wrapText="1"/>
    </xf>
    <xf numFmtId="2" fontId="8" fillId="0" borderId="3" xfId="0" applyNumberFormat="1" applyFont="1" applyFill="1" applyBorder="1" applyAlignment="1" applyProtection="1">
      <alignment horizontal="center" vertical="center" wrapText="1"/>
    </xf>
    <xf numFmtId="2" fontId="8" fillId="0" borderId="4" xfId="0" applyNumberFormat="1" applyFont="1" applyFill="1" applyBorder="1" applyAlignment="1" applyProtection="1">
      <alignment horizontal="center" vertical="center" wrapText="1"/>
    </xf>
    <xf numFmtId="2" fontId="8" fillId="0" borderId="9" xfId="0" applyNumberFormat="1" applyFont="1" applyFill="1" applyBorder="1" applyAlignment="1" applyProtection="1">
      <alignment horizontal="center" vertical="center" wrapText="1"/>
    </xf>
    <xf numFmtId="2" fontId="8" fillId="0" borderId="8" xfId="0" applyNumberFormat="1" applyFont="1" applyFill="1" applyBorder="1" applyAlignment="1" applyProtection="1">
      <alignment horizontal="center" vertical="center" wrapText="1"/>
    </xf>
    <xf numFmtId="2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top"/>
    </xf>
    <xf numFmtId="0" fontId="21" fillId="0" borderId="3" xfId="0" applyNumberFormat="1" applyFont="1" applyFill="1" applyBorder="1" applyAlignment="1" applyProtection="1">
      <alignment horizontal="center" vertical="top"/>
    </xf>
    <xf numFmtId="0" fontId="21" fillId="0" borderId="4" xfId="0" applyNumberFormat="1" applyFont="1" applyFill="1" applyBorder="1" applyAlignment="1" applyProtection="1">
      <alignment horizontal="center" vertical="top"/>
    </xf>
    <xf numFmtId="0" fontId="6" fillId="0" borderId="8" xfId="0" applyFont="1" applyBorder="1" applyAlignment="1">
      <alignment horizontal="left" vertical="top" wrapText="1"/>
    </xf>
    <xf numFmtId="0" fontId="9" fillId="0" borderId="0" xfId="5" applyFont="1" applyAlignment="1">
      <alignment horizontal="center" vertical="center" wrapText="1"/>
    </xf>
    <xf numFmtId="0" fontId="9" fillId="0" borderId="6" xfId="5" applyFont="1" applyFill="1" applyBorder="1" applyAlignment="1">
      <alignment horizontal="left" vertical="top" wrapText="1"/>
    </xf>
    <xf numFmtId="49" fontId="9" fillId="0" borderId="6" xfId="5" applyNumberFormat="1" applyFont="1" applyFill="1" applyBorder="1" applyAlignment="1">
      <alignment horizontal="center" vertical="top"/>
    </xf>
    <xf numFmtId="0" fontId="9" fillId="0" borderId="6" xfId="5" applyFont="1" applyFill="1" applyBorder="1" applyAlignment="1">
      <alignment horizontal="left" vertical="center" wrapText="1"/>
    </xf>
    <xf numFmtId="0" fontId="9" fillId="0" borderId="2" xfId="5" applyFont="1" applyFill="1" applyBorder="1" applyAlignment="1">
      <alignment horizontal="left" vertical="top" wrapText="1"/>
    </xf>
    <xf numFmtId="0" fontId="9" fillId="0" borderId="3" xfId="5" applyFont="1" applyFill="1" applyBorder="1" applyAlignment="1">
      <alignment horizontal="left" vertical="top" wrapText="1"/>
    </xf>
    <xf numFmtId="0" fontId="9" fillId="0" borderId="4" xfId="5" applyFont="1" applyFill="1" applyBorder="1" applyAlignment="1">
      <alignment horizontal="left" vertical="top" wrapText="1"/>
    </xf>
    <xf numFmtId="0" fontId="9" fillId="0" borderId="2" xfId="5" applyFont="1" applyFill="1" applyBorder="1" applyAlignment="1">
      <alignment horizontal="left" vertical="center" wrapText="1"/>
    </xf>
    <xf numFmtId="0" fontId="9" fillId="0" borderId="3" xfId="5" applyFont="1" applyFill="1" applyBorder="1" applyAlignment="1">
      <alignment horizontal="left" vertical="center" wrapText="1"/>
    </xf>
    <xf numFmtId="0" fontId="9" fillId="0" borderId="4" xfId="5" applyFont="1" applyFill="1" applyBorder="1" applyAlignment="1">
      <alignment horizontal="left" vertical="center" wrapText="1"/>
    </xf>
    <xf numFmtId="49" fontId="9" fillId="0" borderId="6" xfId="5" applyNumberFormat="1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center" vertical="center"/>
    </xf>
    <xf numFmtId="49" fontId="9" fillId="0" borderId="6" xfId="5" applyNumberFormat="1" applyFont="1" applyFill="1" applyBorder="1" applyAlignment="1">
      <alignment horizontal="center" vertical="center" wrapText="1"/>
    </xf>
    <xf numFmtId="0" fontId="9" fillId="0" borderId="6" xfId="5" applyFont="1" applyFill="1" applyBorder="1" applyAlignment="1">
      <alignment horizontal="center"/>
    </xf>
    <xf numFmtId="0" fontId="9" fillId="0" borderId="6" xfId="5" applyFont="1" applyFill="1" applyBorder="1" applyAlignment="1">
      <alignment horizontal="center" vertical="center" wrapText="1"/>
    </xf>
    <xf numFmtId="0" fontId="9" fillId="0" borderId="6" xfId="5" applyFont="1" applyFill="1" applyBorder="1" applyAlignment="1">
      <alignment horizontal="left" vertical="distributed" wrapText="1"/>
    </xf>
    <xf numFmtId="0" fontId="10" fillId="0" borderId="0" xfId="5" applyFont="1" applyAlignment="1">
      <alignment horizontal="center" vertical="center" wrapText="1"/>
    </xf>
    <xf numFmtId="0" fontId="9" fillId="0" borderId="6" xfId="5" applyFont="1" applyFill="1" applyBorder="1" applyAlignment="1">
      <alignment horizontal="center" vertical="top" wrapText="1"/>
    </xf>
  </cellXfs>
  <cellStyles count="9">
    <cellStyle name="Заголовок" xfId="1"/>
    <cellStyle name="ЗаголовокСтолбца" xfId="2"/>
    <cellStyle name="Значение" xfId="3"/>
    <cellStyle name="Обычный" xfId="0" builtinId="0"/>
    <cellStyle name="Обычный 2" xfId="5"/>
    <cellStyle name="Обычный 2 2" xfId="8"/>
    <cellStyle name="Процентный" xfId="7" builtinId="5"/>
    <cellStyle name="Финансовый 2 2" xfId="6"/>
    <cellStyle name="Формула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0"/>
  <sheetViews>
    <sheetView view="pageBreakPreview" zoomScale="80" zoomScaleNormal="100" zoomScaleSheetLayoutView="80" workbookViewId="0">
      <selection activeCell="A3" sqref="A3:AA3"/>
    </sheetView>
  </sheetViews>
  <sheetFormatPr defaultRowHeight="12.75" x14ac:dyDescent="0.25"/>
  <cols>
    <col min="1" max="1" width="5.5703125" style="32" customWidth="1"/>
    <col min="2" max="2" width="36.28515625" style="32" bestFit="1" customWidth="1"/>
    <col min="3" max="8" width="9.28515625" style="32" customWidth="1"/>
    <col min="9" max="9" width="15" style="32" customWidth="1"/>
    <col min="10" max="10" width="12.7109375" style="32" customWidth="1"/>
    <col min="11" max="11" width="11.28515625" style="32" customWidth="1"/>
    <col min="12" max="13" width="10.28515625" style="32" customWidth="1"/>
    <col min="14" max="14" width="10.5703125" style="32" customWidth="1"/>
    <col min="15" max="15" width="9.28515625" style="32" customWidth="1"/>
    <col min="16" max="16" width="9.7109375" style="32" customWidth="1"/>
    <col min="17" max="18" width="10.7109375" style="32" customWidth="1"/>
    <col min="19" max="19" width="12.140625" style="32" customWidth="1"/>
    <col min="20" max="20" width="10.7109375" style="32" customWidth="1"/>
    <col min="21" max="21" width="11.42578125" style="32" customWidth="1"/>
    <col min="22" max="23" width="8.85546875" style="32" customWidth="1"/>
    <col min="24" max="24" width="8.7109375" style="32" customWidth="1"/>
    <col min="25" max="25" width="8.28515625" style="32" customWidth="1"/>
    <col min="26" max="26" width="9.140625" style="32"/>
    <col min="27" max="27" width="15.85546875" style="32" customWidth="1"/>
    <col min="28" max="28" width="12.5703125" style="36" customWidth="1"/>
    <col min="29" max="29" width="11.7109375" style="36" bestFit="1" customWidth="1"/>
    <col min="30" max="30" width="15.140625" style="32" customWidth="1"/>
    <col min="31" max="45" width="9.140625" style="32"/>
    <col min="46" max="46" width="0.28515625" style="32" customWidth="1"/>
    <col min="47" max="50" width="0" style="32" hidden="1" customWidth="1"/>
    <col min="51" max="265" width="9.140625" style="32"/>
    <col min="266" max="266" width="3.140625" style="32" customWidth="1"/>
    <col min="267" max="267" width="27.5703125" style="32" customWidth="1"/>
    <col min="268" max="268" width="8.42578125" style="32" customWidth="1"/>
    <col min="269" max="269" width="7.7109375" style="32" customWidth="1"/>
    <col min="270" max="270" width="7.42578125" style="32" customWidth="1"/>
    <col min="271" max="271" width="9.85546875" style="32" customWidth="1"/>
    <col min="272" max="272" width="8.5703125" style="32" customWidth="1"/>
    <col min="273" max="273" width="8.7109375" style="32" customWidth="1"/>
    <col min="274" max="274" width="10.5703125" style="32" customWidth="1"/>
    <col min="275" max="275" width="9.28515625" style="32" customWidth="1"/>
    <col min="276" max="276" width="9.7109375" style="32" customWidth="1"/>
    <col min="277" max="277" width="10.42578125" style="32" customWidth="1"/>
    <col min="278" max="278" width="11.42578125" style="32" customWidth="1"/>
    <col min="279" max="279" width="8.85546875" style="32" customWidth="1"/>
    <col min="280" max="280" width="8.7109375" style="32" customWidth="1"/>
    <col min="281" max="281" width="8.28515625" style="32" customWidth="1"/>
    <col min="282" max="282" width="9.140625" style="32"/>
    <col min="283" max="283" width="9.42578125" style="32" customWidth="1"/>
    <col min="284" max="301" width="9.140625" style="32"/>
    <col min="302" max="302" width="0.28515625" style="32" customWidth="1"/>
    <col min="303" max="306" width="0" style="32" hidden="1" customWidth="1"/>
    <col min="307" max="521" width="9.140625" style="32"/>
    <col min="522" max="522" width="3.140625" style="32" customWidth="1"/>
    <col min="523" max="523" width="27.5703125" style="32" customWidth="1"/>
    <col min="524" max="524" width="8.42578125" style="32" customWidth="1"/>
    <col min="525" max="525" width="7.7109375" style="32" customWidth="1"/>
    <col min="526" max="526" width="7.42578125" style="32" customWidth="1"/>
    <col min="527" max="527" width="9.85546875" style="32" customWidth="1"/>
    <col min="528" max="528" width="8.5703125" style="32" customWidth="1"/>
    <col min="529" max="529" width="8.7109375" style="32" customWidth="1"/>
    <col min="530" max="530" width="10.5703125" style="32" customWidth="1"/>
    <col min="531" max="531" width="9.28515625" style="32" customWidth="1"/>
    <col min="532" max="532" width="9.7109375" style="32" customWidth="1"/>
    <col min="533" max="533" width="10.42578125" style="32" customWidth="1"/>
    <col min="534" max="534" width="11.42578125" style="32" customWidth="1"/>
    <col min="535" max="535" width="8.85546875" style="32" customWidth="1"/>
    <col min="536" max="536" width="8.7109375" style="32" customWidth="1"/>
    <col min="537" max="537" width="8.28515625" style="32" customWidth="1"/>
    <col min="538" max="538" width="9.140625" style="32"/>
    <col min="539" max="539" width="9.42578125" style="32" customWidth="1"/>
    <col min="540" max="557" width="9.140625" style="32"/>
    <col min="558" max="558" width="0.28515625" style="32" customWidth="1"/>
    <col min="559" max="562" width="0" style="32" hidden="1" customWidth="1"/>
    <col min="563" max="777" width="9.140625" style="32"/>
    <col min="778" max="778" width="3.140625" style="32" customWidth="1"/>
    <col min="779" max="779" width="27.5703125" style="32" customWidth="1"/>
    <col min="780" max="780" width="8.42578125" style="32" customWidth="1"/>
    <col min="781" max="781" width="7.7109375" style="32" customWidth="1"/>
    <col min="782" max="782" width="7.42578125" style="32" customWidth="1"/>
    <col min="783" max="783" width="9.85546875" style="32" customWidth="1"/>
    <col min="784" max="784" width="8.5703125" style="32" customWidth="1"/>
    <col min="785" max="785" width="8.7109375" style="32" customWidth="1"/>
    <col min="786" max="786" width="10.5703125" style="32" customWidth="1"/>
    <col min="787" max="787" width="9.28515625" style="32" customWidth="1"/>
    <col min="788" max="788" width="9.7109375" style="32" customWidth="1"/>
    <col min="789" max="789" width="10.42578125" style="32" customWidth="1"/>
    <col min="790" max="790" width="11.42578125" style="32" customWidth="1"/>
    <col min="791" max="791" width="8.85546875" style="32" customWidth="1"/>
    <col min="792" max="792" width="8.7109375" style="32" customWidth="1"/>
    <col min="793" max="793" width="8.28515625" style="32" customWidth="1"/>
    <col min="794" max="794" width="9.140625" style="32"/>
    <col min="795" max="795" width="9.42578125" style="32" customWidth="1"/>
    <col min="796" max="813" width="9.140625" style="32"/>
    <col min="814" max="814" width="0.28515625" style="32" customWidth="1"/>
    <col min="815" max="818" width="0" style="32" hidden="1" customWidth="1"/>
    <col min="819" max="1033" width="9.140625" style="32"/>
    <col min="1034" max="1034" width="3.140625" style="32" customWidth="1"/>
    <col min="1035" max="1035" width="27.5703125" style="32" customWidth="1"/>
    <col min="1036" max="1036" width="8.42578125" style="32" customWidth="1"/>
    <col min="1037" max="1037" width="7.7109375" style="32" customWidth="1"/>
    <col min="1038" max="1038" width="7.42578125" style="32" customWidth="1"/>
    <col min="1039" max="1039" width="9.85546875" style="32" customWidth="1"/>
    <col min="1040" max="1040" width="8.5703125" style="32" customWidth="1"/>
    <col min="1041" max="1041" width="8.7109375" style="32" customWidth="1"/>
    <col min="1042" max="1042" width="10.5703125" style="32" customWidth="1"/>
    <col min="1043" max="1043" width="9.28515625" style="32" customWidth="1"/>
    <col min="1044" max="1044" width="9.7109375" style="32" customWidth="1"/>
    <col min="1045" max="1045" width="10.42578125" style="32" customWidth="1"/>
    <col min="1046" max="1046" width="11.42578125" style="32" customWidth="1"/>
    <col min="1047" max="1047" width="8.85546875" style="32" customWidth="1"/>
    <col min="1048" max="1048" width="8.7109375" style="32" customWidth="1"/>
    <col min="1049" max="1049" width="8.28515625" style="32" customWidth="1"/>
    <col min="1050" max="1050" width="9.140625" style="32"/>
    <col min="1051" max="1051" width="9.42578125" style="32" customWidth="1"/>
    <col min="1052" max="1069" width="9.140625" style="32"/>
    <col min="1070" max="1070" width="0.28515625" style="32" customWidth="1"/>
    <col min="1071" max="1074" width="0" style="32" hidden="1" customWidth="1"/>
    <col min="1075" max="1289" width="9.140625" style="32"/>
    <col min="1290" max="1290" width="3.140625" style="32" customWidth="1"/>
    <col min="1291" max="1291" width="27.5703125" style="32" customWidth="1"/>
    <col min="1292" max="1292" width="8.42578125" style="32" customWidth="1"/>
    <col min="1293" max="1293" width="7.7109375" style="32" customWidth="1"/>
    <col min="1294" max="1294" width="7.42578125" style="32" customWidth="1"/>
    <col min="1295" max="1295" width="9.85546875" style="32" customWidth="1"/>
    <col min="1296" max="1296" width="8.5703125" style="32" customWidth="1"/>
    <col min="1297" max="1297" width="8.7109375" style="32" customWidth="1"/>
    <col min="1298" max="1298" width="10.5703125" style="32" customWidth="1"/>
    <col min="1299" max="1299" width="9.28515625" style="32" customWidth="1"/>
    <col min="1300" max="1300" width="9.7109375" style="32" customWidth="1"/>
    <col min="1301" max="1301" width="10.42578125" style="32" customWidth="1"/>
    <col min="1302" max="1302" width="11.42578125" style="32" customWidth="1"/>
    <col min="1303" max="1303" width="8.85546875" style="32" customWidth="1"/>
    <col min="1304" max="1304" width="8.7109375" style="32" customWidth="1"/>
    <col min="1305" max="1305" width="8.28515625" style="32" customWidth="1"/>
    <col min="1306" max="1306" width="9.140625" style="32"/>
    <col min="1307" max="1307" width="9.42578125" style="32" customWidth="1"/>
    <col min="1308" max="1325" width="9.140625" style="32"/>
    <col min="1326" max="1326" width="0.28515625" style="32" customWidth="1"/>
    <col min="1327" max="1330" width="0" style="32" hidden="1" customWidth="1"/>
    <col min="1331" max="1545" width="9.140625" style="32"/>
    <col min="1546" max="1546" width="3.140625" style="32" customWidth="1"/>
    <col min="1547" max="1547" width="27.5703125" style="32" customWidth="1"/>
    <col min="1548" max="1548" width="8.42578125" style="32" customWidth="1"/>
    <col min="1549" max="1549" width="7.7109375" style="32" customWidth="1"/>
    <col min="1550" max="1550" width="7.42578125" style="32" customWidth="1"/>
    <col min="1551" max="1551" width="9.85546875" style="32" customWidth="1"/>
    <col min="1552" max="1552" width="8.5703125" style="32" customWidth="1"/>
    <col min="1553" max="1553" width="8.7109375" style="32" customWidth="1"/>
    <col min="1554" max="1554" width="10.5703125" style="32" customWidth="1"/>
    <col min="1555" max="1555" width="9.28515625" style="32" customWidth="1"/>
    <col min="1556" max="1556" width="9.7109375" style="32" customWidth="1"/>
    <col min="1557" max="1557" width="10.42578125" style="32" customWidth="1"/>
    <col min="1558" max="1558" width="11.42578125" style="32" customWidth="1"/>
    <col min="1559" max="1559" width="8.85546875" style="32" customWidth="1"/>
    <col min="1560" max="1560" width="8.7109375" style="32" customWidth="1"/>
    <col min="1561" max="1561" width="8.28515625" style="32" customWidth="1"/>
    <col min="1562" max="1562" width="9.140625" style="32"/>
    <col min="1563" max="1563" width="9.42578125" style="32" customWidth="1"/>
    <col min="1564" max="1581" width="9.140625" style="32"/>
    <col min="1582" max="1582" width="0.28515625" style="32" customWidth="1"/>
    <col min="1583" max="1586" width="0" style="32" hidden="1" customWidth="1"/>
    <col min="1587" max="1801" width="9.140625" style="32"/>
    <col min="1802" max="1802" width="3.140625" style="32" customWidth="1"/>
    <col min="1803" max="1803" width="27.5703125" style="32" customWidth="1"/>
    <col min="1804" max="1804" width="8.42578125" style="32" customWidth="1"/>
    <col min="1805" max="1805" width="7.7109375" style="32" customWidth="1"/>
    <col min="1806" max="1806" width="7.42578125" style="32" customWidth="1"/>
    <col min="1807" max="1807" width="9.85546875" style="32" customWidth="1"/>
    <col min="1808" max="1808" width="8.5703125" style="32" customWidth="1"/>
    <col min="1809" max="1809" width="8.7109375" style="32" customWidth="1"/>
    <col min="1810" max="1810" width="10.5703125" style="32" customWidth="1"/>
    <col min="1811" max="1811" width="9.28515625" style="32" customWidth="1"/>
    <col min="1812" max="1812" width="9.7109375" style="32" customWidth="1"/>
    <col min="1813" max="1813" width="10.42578125" style="32" customWidth="1"/>
    <col min="1814" max="1814" width="11.42578125" style="32" customWidth="1"/>
    <col min="1815" max="1815" width="8.85546875" style="32" customWidth="1"/>
    <col min="1816" max="1816" width="8.7109375" style="32" customWidth="1"/>
    <col min="1817" max="1817" width="8.28515625" style="32" customWidth="1"/>
    <col min="1818" max="1818" width="9.140625" style="32"/>
    <col min="1819" max="1819" width="9.42578125" style="32" customWidth="1"/>
    <col min="1820" max="1837" width="9.140625" style="32"/>
    <col min="1838" max="1838" width="0.28515625" style="32" customWidth="1"/>
    <col min="1839" max="1842" width="0" style="32" hidden="1" customWidth="1"/>
    <col min="1843" max="2057" width="9.140625" style="32"/>
    <col min="2058" max="2058" width="3.140625" style="32" customWidth="1"/>
    <col min="2059" max="2059" width="27.5703125" style="32" customWidth="1"/>
    <col min="2060" max="2060" width="8.42578125" style="32" customWidth="1"/>
    <col min="2061" max="2061" width="7.7109375" style="32" customWidth="1"/>
    <col min="2062" max="2062" width="7.42578125" style="32" customWidth="1"/>
    <col min="2063" max="2063" width="9.85546875" style="32" customWidth="1"/>
    <col min="2064" max="2064" width="8.5703125" style="32" customWidth="1"/>
    <col min="2065" max="2065" width="8.7109375" style="32" customWidth="1"/>
    <col min="2066" max="2066" width="10.5703125" style="32" customWidth="1"/>
    <col min="2067" max="2067" width="9.28515625" style="32" customWidth="1"/>
    <col min="2068" max="2068" width="9.7109375" style="32" customWidth="1"/>
    <col min="2069" max="2069" width="10.42578125" style="32" customWidth="1"/>
    <col min="2070" max="2070" width="11.42578125" style="32" customWidth="1"/>
    <col min="2071" max="2071" width="8.85546875" style="32" customWidth="1"/>
    <col min="2072" max="2072" width="8.7109375" style="32" customWidth="1"/>
    <col min="2073" max="2073" width="8.28515625" style="32" customWidth="1"/>
    <col min="2074" max="2074" width="9.140625" style="32"/>
    <col min="2075" max="2075" width="9.42578125" style="32" customWidth="1"/>
    <col min="2076" max="2093" width="9.140625" style="32"/>
    <col min="2094" max="2094" width="0.28515625" style="32" customWidth="1"/>
    <col min="2095" max="2098" width="0" style="32" hidden="1" customWidth="1"/>
    <col min="2099" max="2313" width="9.140625" style="32"/>
    <col min="2314" max="2314" width="3.140625" style="32" customWidth="1"/>
    <col min="2315" max="2315" width="27.5703125" style="32" customWidth="1"/>
    <col min="2316" max="2316" width="8.42578125" style="32" customWidth="1"/>
    <col min="2317" max="2317" width="7.7109375" style="32" customWidth="1"/>
    <col min="2318" max="2318" width="7.42578125" style="32" customWidth="1"/>
    <col min="2319" max="2319" width="9.85546875" style="32" customWidth="1"/>
    <col min="2320" max="2320" width="8.5703125" style="32" customWidth="1"/>
    <col min="2321" max="2321" width="8.7109375" style="32" customWidth="1"/>
    <col min="2322" max="2322" width="10.5703125" style="32" customWidth="1"/>
    <col min="2323" max="2323" width="9.28515625" style="32" customWidth="1"/>
    <col min="2324" max="2324" width="9.7109375" style="32" customWidth="1"/>
    <col min="2325" max="2325" width="10.42578125" style="32" customWidth="1"/>
    <col min="2326" max="2326" width="11.42578125" style="32" customWidth="1"/>
    <col min="2327" max="2327" width="8.85546875" style="32" customWidth="1"/>
    <col min="2328" max="2328" width="8.7109375" style="32" customWidth="1"/>
    <col min="2329" max="2329" width="8.28515625" style="32" customWidth="1"/>
    <col min="2330" max="2330" width="9.140625" style="32"/>
    <col min="2331" max="2331" width="9.42578125" style="32" customWidth="1"/>
    <col min="2332" max="2349" width="9.140625" style="32"/>
    <col min="2350" max="2350" width="0.28515625" style="32" customWidth="1"/>
    <col min="2351" max="2354" width="0" style="32" hidden="1" customWidth="1"/>
    <col min="2355" max="2569" width="9.140625" style="32"/>
    <col min="2570" max="2570" width="3.140625" style="32" customWidth="1"/>
    <col min="2571" max="2571" width="27.5703125" style="32" customWidth="1"/>
    <col min="2572" max="2572" width="8.42578125" style="32" customWidth="1"/>
    <col min="2573" max="2573" width="7.7109375" style="32" customWidth="1"/>
    <col min="2574" max="2574" width="7.42578125" style="32" customWidth="1"/>
    <col min="2575" max="2575" width="9.85546875" style="32" customWidth="1"/>
    <col min="2576" max="2576" width="8.5703125" style="32" customWidth="1"/>
    <col min="2577" max="2577" width="8.7109375" style="32" customWidth="1"/>
    <col min="2578" max="2578" width="10.5703125" style="32" customWidth="1"/>
    <col min="2579" max="2579" width="9.28515625" style="32" customWidth="1"/>
    <col min="2580" max="2580" width="9.7109375" style="32" customWidth="1"/>
    <col min="2581" max="2581" width="10.42578125" style="32" customWidth="1"/>
    <col min="2582" max="2582" width="11.42578125" style="32" customWidth="1"/>
    <col min="2583" max="2583" width="8.85546875" style="32" customWidth="1"/>
    <col min="2584" max="2584" width="8.7109375" style="32" customWidth="1"/>
    <col min="2585" max="2585" width="8.28515625" style="32" customWidth="1"/>
    <col min="2586" max="2586" width="9.140625" style="32"/>
    <col min="2587" max="2587" width="9.42578125" style="32" customWidth="1"/>
    <col min="2588" max="2605" width="9.140625" style="32"/>
    <col min="2606" max="2606" width="0.28515625" style="32" customWidth="1"/>
    <col min="2607" max="2610" width="0" style="32" hidden="1" customWidth="1"/>
    <col min="2611" max="2825" width="9.140625" style="32"/>
    <col min="2826" max="2826" width="3.140625" style="32" customWidth="1"/>
    <col min="2827" max="2827" width="27.5703125" style="32" customWidth="1"/>
    <col min="2828" max="2828" width="8.42578125" style="32" customWidth="1"/>
    <col min="2829" max="2829" width="7.7109375" style="32" customWidth="1"/>
    <col min="2830" max="2830" width="7.42578125" style="32" customWidth="1"/>
    <col min="2831" max="2831" width="9.85546875" style="32" customWidth="1"/>
    <col min="2832" max="2832" width="8.5703125" style="32" customWidth="1"/>
    <col min="2833" max="2833" width="8.7109375" style="32" customWidth="1"/>
    <col min="2834" max="2834" width="10.5703125" style="32" customWidth="1"/>
    <col min="2835" max="2835" width="9.28515625" style="32" customWidth="1"/>
    <col min="2836" max="2836" width="9.7109375" style="32" customWidth="1"/>
    <col min="2837" max="2837" width="10.42578125" style="32" customWidth="1"/>
    <col min="2838" max="2838" width="11.42578125" style="32" customWidth="1"/>
    <col min="2839" max="2839" width="8.85546875" style="32" customWidth="1"/>
    <col min="2840" max="2840" width="8.7109375" style="32" customWidth="1"/>
    <col min="2841" max="2841" width="8.28515625" style="32" customWidth="1"/>
    <col min="2842" max="2842" width="9.140625" style="32"/>
    <col min="2843" max="2843" width="9.42578125" style="32" customWidth="1"/>
    <col min="2844" max="2861" width="9.140625" style="32"/>
    <col min="2862" max="2862" width="0.28515625" style="32" customWidth="1"/>
    <col min="2863" max="2866" width="0" style="32" hidden="1" customWidth="1"/>
    <col min="2867" max="3081" width="9.140625" style="32"/>
    <col min="3082" max="3082" width="3.140625" style="32" customWidth="1"/>
    <col min="3083" max="3083" width="27.5703125" style="32" customWidth="1"/>
    <col min="3084" max="3084" width="8.42578125" style="32" customWidth="1"/>
    <col min="3085" max="3085" width="7.7109375" style="32" customWidth="1"/>
    <col min="3086" max="3086" width="7.42578125" style="32" customWidth="1"/>
    <col min="3087" max="3087" width="9.85546875" style="32" customWidth="1"/>
    <col min="3088" max="3088" width="8.5703125" style="32" customWidth="1"/>
    <col min="3089" max="3089" width="8.7109375" style="32" customWidth="1"/>
    <col min="3090" max="3090" width="10.5703125" style="32" customWidth="1"/>
    <col min="3091" max="3091" width="9.28515625" style="32" customWidth="1"/>
    <col min="3092" max="3092" width="9.7109375" style="32" customWidth="1"/>
    <col min="3093" max="3093" width="10.42578125" style="32" customWidth="1"/>
    <col min="3094" max="3094" width="11.42578125" style="32" customWidth="1"/>
    <col min="3095" max="3095" width="8.85546875" style="32" customWidth="1"/>
    <col min="3096" max="3096" width="8.7109375" style="32" customWidth="1"/>
    <col min="3097" max="3097" width="8.28515625" style="32" customWidth="1"/>
    <col min="3098" max="3098" width="9.140625" style="32"/>
    <col min="3099" max="3099" width="9.42578125" style="32" customWidth="1"/>
    <col min="3100" max="3117" width="9.140625" style="32"/>
    <col min="3118" max="3118" width="0.28515625" style="32" customWidth="1"/>
    <col min="3119" max="3122" width="0" style="32" hidden="1" customWidth="1"/>
    <col min="3123" max="3337" width="9.140625" style="32"/>
    <col min="3338" max="3338" width="3.140625" style="32" customWidth="1"/>
    <col min="3339" max="3339" width="27.5703125" style="32" customWidth="1"/>
    <col min="3340" max="3340" width="8.42578125" style="32" customWidth="1"/>
    <col min="3341" max="3341" width="7.7109375" style="32" customWidth="1"/>
    <col min="3342" max="3342" width="7.42578125" style="32" customWidth="1"/>
    <col min="3343" max="3343" width="9.85546875" style="32" customWidth="1"/>
    <col min="3344" max="3344" width="8.5703125" style="32" customWidth="1"/>
    <col min="3345" max="3345" width="8.7109375" style="32" customWidth="1"/>
    <col min="3346" max="3346" width="10.5703125" style="32" customWidth="1"/>
    <col min="3347" max="3347" width="9.28515625" style="32" customWidth="1"/>
    <col min="3348" max="3348" width="9.7109375" style="32" customWidth="1"/>
    <col min="3349" max="3349" width="10.42578125" style="32" customWidth="1"/>
    <col min="3350" max="3350" width="11.42578125" style="32" customWidth="1"/>
    <col min="3351" max="3351" width="8.85546875" style="32" customWidth="1"/>
    <col min="3352" max="3352" width="8.7109375" style="32" customWidth="1"/>
    <col min="3353" max="3353" width="8.28515625" style="32" customWidth="1"/>
    <col min="3354" max="3354" width="9.140625" style="32"/>
    <col min="3355" max="3355" width="9.42578125" style="32" customWidth="1"/>
    <col min="3356" max="3373" width="9.140625" style="32"/>
    <col min="3374" max="3374" width="0.28515625" style="32" customWidth="1"/>
    <col min="3375" max="3378" width="0" style="32" hidden="1" customWidth="1"/>
    <col min="3379" max="3593" width="9.140625" style="32"/>
    <col min="3594" max="3594" width="3.140625" style="32" customWidth="1"/>
    <col min="3595" max="3595" width="27.5703125" style="32" customWidth="1"/>
    <col min="3596" max="3596" width="8.42578125" style="32" customWidth="1"/>
    <col min="3597" max="3597" width="7.7109375" style="32" customWidth="1"/>
    <col min="3598" max="3598" width="7.42578125" style="32" customWidth="1"/>
    <col min="3599" max="3599" width="9.85546875" style="32" customWidth="1"/>
    <col min="3600" max="3600" width="8.5703125" style="32" customWidth="1"/>
    <col min="3601" max="3601" width="8.7109375" style="32" customWidth="1"/>
    <col min="3602" max="3602" width="10.5703125" style="32" customWidth="1"/>
    <col min="3603" max="3603" width="9.28515625" style="32" customWidth="1"/>
    <col min="3604" max="3604" width="9.7109375" style="32" customWidth="1"/>
    <col min="3605" max="3605" width="10.42578125" style="32" customWidth="1"/>
    <col min="3606" max="3606" width="11.42578125" style="32" customWidth="1"/>
    <col min="3607" max="3607" width="8.85546875" style="32" customWidth="1"/>
    <col min="3608" max="3608" width="8.7109375" style="32" customWidth="1"/>
    <col min="3609" max="3609" width="8.28515625" style="32" customWidth="1"/>
    <col min="3610" max="3610" width="9.140625" style="32"/>
    <col min="3611" max="3611" width="9.42578125" style="32" customWidth="1"/>
    <col min="3612" max="3629" width="9.140625" style="32"/>
    <col min="3630" max="3630" width="0.28515625" style="32" customWidth="1"/>
    <col min="3631" max="3634" width="0" style="32" hidden="1" customWidth="1"/>
    <col min="3635" max="3849" width="9.140625" style="32"/>
    <col min="3850" max="3850" width="3.140625" style="32" customWidth="1"/>
    <col min="3851" max="3851" width="27.5703125" style="32" customWidth="1"/>
    <col min="3852" max="3852" width="8.42578125" style="32" customWidth="1"/>
    <col min="3853" max="3853" width="7.7109375" style="32" customWidth="1"/>
    <col min="3854" max="3854" width="7.42578125" style="32" customWidth="1"/>
    <col min="3855" max="3855" width="9.85546875" style="32" customWidth="1"/>
    <col min="3856" max="3856" width="8.5703125" style="32" customWidth="1"/>
    <col min="3857" max="3857" width="8.7109375" style="32" customWidth="1"/>
    <col min="3858" max="3858" width="10.5703125" style="32" customWidth="1"/>
    <col min="3859" max="3859" width="9.28515625" style="32" customWidth="1"/>
    <col min="3860" max="3860" width="9.7109375" style="32" customWidth="1"/>
    <col min="3861" max="3861" width="10.42578125" style="32" customWidth="1"/>
    <col min="3862" max="3862" width="11.42578125" style="32" customWidth="1"/>
    <col min="3863" max="3863" width="8.85546875" style="32" customWidth="1"/>
    <col min="3864" max="3864" width="8.7109375" style="32" customWidth="1"/>
    <col min="3865" max="3865" width="8.28515625" style="32" customWidth="1"/>
    <col min="3866" max="3866" width="9.140625" style="32"/>
    <col min="3867" max="3867" width="9.42578125" style="32" customWidth="1"/>
    <col min="3868" max="3885" width="9.140625" style="32"/>
    <col min="3886" max="3886" width="0.28515625" style="32" customWidth="1"/>
    <col min="3887" max="3890" width="0" style="32" hidden="1" customWidth="1"/>
    <col min="3891" max="4105" width="9.140625" style="32"/>
    <col min="4106" max="4106" width="3.140625" style="32" customWidth="1"/>
    <col min="4107" max="4107" width="27.5703125" style="32" customWidth="1"/>
    <col min="4108" max="4108" width="8.42578125" style="32" customWidth="1"/>
    <col min="4109" max="4109" width="7.7109375" style="32" customWidth="1"/>
    <col min="4110" max="4110" width="7.42578125" style="32" customWidth="1"/>
    <col min="4111" max="4111" width="9.85546875" style="32" customWidth="1"/>
    <col min="4112" max="4112" width="8.5703125" style="32" customWidth="1"/>
    <col min="4113" max="4113" width="8.7109375" style="32" customWidth="1"/>
    <col min="4114" max="4114" width="10.5703125" style="32" customWidth="1"/>
    <col min="4115" max="4115" width="9.28515625" style="32" customWidth="1"/>
    <col min="4116" max="4116" width="9.7109375" style="32" customWidth="1"/>
    <col min="4117" max="4117" width="10.42578125" style="32" customWidth="1"/>
    <col min="4118" max="4118" width="11.42578125" style="32" customWidth="1"/>
    <col min="4119" max="4119" width="8.85546875" style="32" customWidth="1"/>
    <col min="4120" max="4120" width="8.7109375" style="32" customWidth="1"/>
    <col min="4121" max="4121" width="8.28515625" style="32" customWidth="1"/>
    <col min="4122" max="4122" width="9.140625" style="32"/>
    <col min="4123" max="4123" width="9.42578125" style="32" customWidth="1"/>
    <col min="4124" max="4141" width="9.140625" style="32"/>
    <col min="4142" max="4142" width="0.28515625" style="32" customWidth="1"/>
    <col min="4143" max="4146" width="0" style="32" hidden="1" customWidth="1"/>
    <col min="4147" max="4361" width="9.140625" style="32"/>
    <col min="4362" max="4362" width="3.140625" style="32" customWidth="1"/>
    <col min="4363" max="4363" width="27.5703125" style="32" customWidth="1"/>
    <col min="4364" max="4364" width="8.42578125" style="32" customWidth="1"/>
    <col min="4365" max="4365" width="7.7109375" style="32" customWidth="1"/>
    <col min="4366" max="4366" width="7.42578125" style="32" customWidth="1"/>
    <col min="4367" max="4367" width="9.85546875" style="32" customWidth="1"/>
    <col min="4368" max="4368" width="8.5703125" style="32" customWidth="1"/>
    <col min="4369" max="4369" width="8.7109375" style="32" customWidth="1"/>
    <col min="4370" max="4370" width="10.5703125" style="32" customWidth="1"/>
    <col min="4371" max="4371" width="9.28515625" style="32" customWidth="1"/>
    <col min="4372" max="4372" width="9.7109375" style="32" customWidth="1"/>
    <col min="4373" max="4373" width="10.42578125" style="32" customWidth="1"/>
    <col min="4374" max="4374" width="11.42578125" style="32" customWidth="1"/>
    <col min="4375" max="4375" width="8.85546875" style="32" customWidth="1"/>
    <col min="4376" max="4376" width="8.7109375" style="32" customWidth="1"/>
    <col min="4377" max="4377" width="8.28515625" style="32" customWidth="1"/>
    <col min="4378" max="4378" width="9.140625" style="32"/>
    <col min="4379" max="4379" width="9.42578125" style="32" customWidth="1"/>
    <col min="4380" max="4397" width="9.140625" style="32"/>
    <col min="4398" max="4398" width="0.28515625" style="32" customWidth="1"/>
    <col min="4399" max="4402" width="0" style="32" hidden="1" customWidth="1"/>
    <col min="4403" max="4617" width="9.140625" style="32"/>
    <col min="4618" max="4618" width="3.140625" style="32" customWidth="1"/>
    <col min="4619" max="4619" width="27.5703125" style="32" customWidth="1"/>
    <col min="4620" max="4620" width="8.42578125" style="32" customWidth="1"/>
    <col min="4621" max="4621" width="7.7109375" style="32" customWidth="1"/>
    <col min="4622" max="4622" width="7.42578125" style="32" customWidth="1"/>
    <col min="4623" max="4623" width="9.85546875" style="32" customWidth="1"/>
    <col min="4624" max="4624" width="8.5703125" style="32" customWidth="1"/>
    <col min="4625" max="4625" width="8.7109375" style="32" customWidth="1"/>
    <col min="4626" max="4626" width="10.5703125" style="32" customWidth="1"/>
    <col min="4627" max="4627" width="9.28515625" style="32" customWidth="1"/>
    <col min="4628" max="4628" width="9.7109375" style="32" customWidth="1"/>
    <col min="4629" max="4629" width="10.42578125" style="32" customWidth="1"/>
    <col min="4630" max="4630" width="11.42578125" style="32" customWidth="1"/>
    <col min="4631" max="4631" width="8.85546875" style="32" customWidth="1"/>
    <col min="4632" max="4632" width="8.7109375" style="32" customWidth="1"/>
    <col min="4633" max="4633" width="8.28515625" style="32" customWidth="1"/>
    <col min="4634" max="4634" width="9.140625" style="32"/>
    <col min="4635" max="4635" width="9.42578125" style="32" customWidth="1"/>
    <col min="4636" max="4653" width="9.140625" style="32"/>
    <col min="4654" max="4654" width="0.28515625" style="32" customWidth="1"/>
    <col min="4655" max="4658" width="0" style="32" hidden="1" customWidth="1"/>
    <col min="4659" max="4873" width="9.140625" style="32"/>
    <col min="4874" max="4874" width="3.140625" style="32" customWidth="1"/>
    <col min="4875" max="4875" width="27.5703125" style="32" customWidth="1"/>
    <col min="4876" max="4876" width="8.42578125" style="32" customWidth="1"/>
    <col min="4877" max="4877" width="7.7109375" style="32" customWidth="1"/>
    <col min="4878" max="4878" width="7.42578125" style="32" customWidth="1"/>
    <col min="4879" max="4879" width="9.85546875" style="32" customWidth="1"/>
    <col min="4880" max="4880" width="8.5703125" style="32" customWidth="1"/>
    <col min="4881" max="4881" width="8.7109375" style="32" customWidth="1"/>
    <col min="4882" max="4882" width="10.5703125" style="32" customWidth="1"/>
    <col min="4883" max="4883" width="9.28515625" style="32" customWidth="1"/>
    <col min="4884" max="4884" width="9.7109375" style="32" customWidth="1"/>
    <col min="4885" max="4885" width="10.42578125" style="32" customWidth="1"/>
    <col min="4886" max="4886" width="11.42578125" style="32" customWidth="1"/>
    <col min="4887" max="4887" width="8.85546875" style="32" customWidth="1"/>
    <col min="4888" max="4888" width="8.7109375" style="32" customWidth="1"/>
    <col min="4889" max="4889" width="8.28515625" style="32" customWidth="1"/>
    <col min="4890" max="4890" width="9.140625" style="32"/>
    <col min="4891" max="4891" width="9.42578125" style="32" customWidth="1"/>
    <col min="4892" max="4909" width="9.140625" style="32"/>
    <col min="4910" max="4910" width="0.28515625" style="32" customWidth="1"/>
    <col min="4911" max="4914" width="0" style="32" hidden="1" customWidth="1"/>
    <col min="4915" max="5129" width="9.140625" style="32"/>
    <col min="5130" max="5130" width="3.140625" style="32" customWidth="1"/>
    <col min="5131" max="5131" width="27.5703125" style="32" customWidth="1"/>
    <col min="5132" max="5132" width="8.42578125" style="32" customWidth="1"/>
    <col min="5133" max="5133" width="7.7109375" style="32" customWidth="1"/>
    <col min="5134" max="5134" width="7.42578125" style="32" customWidth="1"/>
    <col min="5135" max="5135" width="9.85546875" style="32" customWidth="1"/>
    <col min="5136" max="5136" width="8.5703125" style="32" customWidth="1"/>
    <col min="5137" max="5137" width="8.7109375" style="32" customWidth="1"/>
    <col min="5138" max="5138" width="10.5703125" style="32" customWidth="1"/>
    <col min="5139" max="5139" width="9.28515625" style="32" customWidth="1"/>
    <col min="5140" max="5140" width="9.7109375" style="32" customWidth="1"/>
    <col min="5141" max="5141" width="10.42578125" style="32" customWidth="1"/>
    <col min="5142" max="5142" width="11.42578125" style="32" customWidth="1"/>
    <col min="5143" max="5143" width="8.85546875" style="32" customWidth="1"/>
    <col min="5144" max="5144" width="8.7109375" style="32" customWidth="1"/>
    <col min="5145" max="5145" width="8.28515625" style="32" customWidth="1"/>
    <col min="5146" max="5146" width="9.140625" style="32"/>
    <col min="5147" max="5147" width="9.42578125" style="32" customWidth="1"/>
    <col min="5148" max="5165" width="9.140625" style="32"/>
    <col min="5166" max="5166" width="0.28515625" style="32" customWidth="1"/>
    <col min="5167" max="5170" width="0" style="32" hidden="1" customWidth="1"/>
    <col min="5171" max="5385" width="9.140625" style="32"/>
    <col min="5386" max="5386" width="3.140625" style="32" customWidth="1"/>
    <col min="5387" max="5387" width="27.5703125" style="32" customWidth="1"/>
    <col min="5388" max="5388" width="8.42578125" style="32" customWidth="1"/>
    <col min="5389" max="5389" width="7.7109375" style="32" customWidth="1"/>
    <col min="5390" max="5390" width="7.42578125" style="32" customWidth="1"/>
    <col min="5391" max="5391" width="9.85546875" style="32" customWidth="1"/>
    <col min="5392" max="5392" width="8.5703125" style="32" customWidth="1"/>
    <col min="5393" max="5393" width="8.7109375" style="32" customWidth="1"/>
    <col min="5394" max="5394" width="10.5703125" style="32" customWidth="1"/>
    <col min="5395" max="5395" width="9.28515625" style="32" customWidth="1"/>
    <col min="5396" max="5396" width="9.7109375" style="32" customWidth="1"/>
    <col min="5397" max="5397" width="10.42578125" style="32" customWidth="1"/>
    <col min="5398" max="5398" width="11.42578125" style="32" customWidth="1"/>
    <col min="5399" max="5399" width="8.85546875" style="32" customWidth="1"/>
    <col min="5400" max="5400" width="8.7109375" style="32" customWidth="1"/>
    <col min="5401" max="5401" width="8.28515625" style="32" customWidth="1"/>
    <col min="5402" max="5402" width="9.140625" style="32"/>
    <col min="5403" max="5403" width="9.42578125" style="32" customWidth="1"/>
    <col min="5404" max="5421" width="9.140625" style="32"/>
    <col min="5422" max="5422" width="0.28515625" style="32" customWidth="1"/>
    <col min="5423" max="5426" width="0" style="32" hidden="1" customWidth="1"/>
    <col min="5427" max="5641" width="9.140625" style="32"/>
    <col min="5642" max="5642" width="3.140625" style="32" customWidth="1"/>
    <col min="5643" max="5643" width="27.5703125" style="32" customWidth="1"/>
    <col min="5644" max="5644" width="8.42578125" style="32" customWidth="1"/>
    <col min="5645" max="5645" width="7.7109375" style="32" customWidth="1"/>
    <col min="5646" max="5646" width="7.42578125" style="32" customWidth="1"/>
    <col min="5647" max="5647" width="9.85546875" style="32" customWidth="1"/>
    <col min="5648" max="5648" width="8.5703125" style="32" customWidth="1"/>
    <col min="5649" max="5649" width="8.7109375" style="32" customWidth="1"/>
    <col min="5650" max="5650" width="10.5703125" style="32" customWidth="1"/>
    <col min="5651" max="5651" width="9.28515625" style="32" customWidth="1"/>
    <col min="5652" max="5652" width="9.7109375" style="32" customWidth="1"/>
    <col min="5653" max="5653" width="10.42578125" style="32" customWidth="1"/>
    <col min="5654" max="5654" width="11.42578125" style="32" customWidth="1"/>
    <col min="5655" max="5655" width="8.85546875" style="32" customWidth="1"/>
    <col min="5656" max="5656" width="8.7109375" style="32" customWidth="1"/>
    <col min="5657" max="5657" width="8.28515625" style="32" customWidth="1"/>
    <col min="5658" max="5658" width="9.140625" style="32"/>
    <col min="5659" max="5659" width="9.42578125" style="32" customWidth="1"/>
    <col min="5660" max="5677" width="9.140625" style="32"/>
    <col min="5678" max="5678" width="0.28515625" style="32" customWidth="1"/>
    <col min="5679" max="5682" width="0" style="32" hidden="1" customWidth="1"/>
    <col min="5683" max="5897" width="9.140625" style="32"/>
    <col min="5898" max="5898" width="3.140625" style="32" customWidth="1"/>
    <col min="5899" max="5899" width="27.5703125" style="32" customWidth="1"/>
    <col min="5900" max="5900" width="8.42578125" style="32" customWidth="1"/>
    <col min="5901" max="5901" width="7.7109375" style="32" customWidth="1"/>
    <col min="5902" max="5902" width="7.42578125" style="32" customWidth="1"/>
    <col min="5903" max="5903" width="9.85546875" style="32" customWidth="1"/>
    <col min="5904" max="5904" width="8.5703125" style="32" customWidth="1"/>
    <col min="5905" max="5905" width="8.7109375" style="32" customWidth="1"/>
    <col min="5906" max="5906" width="10.5703125" style="32" customWidth="1"/>
    <col min="5907" max="5907" width="9.28515625" style="32" customWidth="1"/>
    <col min="5908" max="5908" width="9.7109375" style="32" customWidth="1"/>
    <col min="5909" max="5909" width="10.42578125" style="32" customWidth="1"/>
    <col min="5910" max="5910" width="11.42578125" style="32" customWidth="1"/>
    <col min="5911" max="5911" width="8.85546875" style="32" customWidth="1"/>
    <col min="5912" max="5912" width="8.7109375" style="32" customWidth="1"/>
    <col min="5913" max="5913" width="8.28515625" style="32" customWidth="1"/>
    <col min="5914" max="5914" width="9.140625" style="32"/>
    <col min="5915" max="5915" width="9.42578125" style="32" customWidth="1"/>
    <col min="5916" max="5933" width="9.140625" style="32"/>
    <col min="5934" max="5934" width="0.28515625" style="32" customWidth="1"/>
    <col min="5935" max="5938" width="0" style="32" hidden="1" customWidth="1"/>
    <col min="5939" max="6153" width="9.140625" style="32"/>
    <col min="6154" max="6154" width="3.140625" style="32" customWidth="1"/>
    <col min="6155" max="6155" width="27.5703125" style="32" customWidth="1"/>
    <col min="6156" max="6156" width="8.42578125" style="32" customWidth="1"/>
    <col min="6157" max="6157" width="7.7109375" style="32" customWidth="1"/>
    <col min="6158" max="6158" width="7.42578125" style="32" customWidth="1"/>
    <col min="6159" max="6159" width="9.85546875" style="32" customWidth="1"/>
    <col min="6160" max="6160" width="8.5703125" style="32" customWidth="1"/>
    <col min="6161" max="6161" width="8.7109375" style="32" customWidth="1"/>
    <col min="6162" max="6162" width="10.5703125" style="32" customWidth="1"/>
    <col min="6163" max="6163" width="9.28515625" style="32" customWidth="1"/>
    <col min="6164" max="6164" width="9.7109375" style="32" customWidth="1"/>
    <col min="6165" max="6165" width="10.42578125" style="32" customWidth="1"/>
    <col min="6166" max="6166" width="11.42578125" style="32" customWidth="1"/>
    <col min="6167" max="6167" width="8.85546875" style="32" customWidth="1"/>
    <col min="6168" max="6168" width="8.7109375" style="32" customWidth="1"/>
    <col min="6169" max="6169" width="8.28515625" style="32" customWidth="1"/>
    <col min="6170" max="6170" width="9.140625" style="32"/>
    <col min="6171" max="6171" width="9.42578125" style="32" customWidth="1"/>
    <col min="6172" max="6189" width="9.140625" style="32"/>
    <col min="6190" max="6190" width="0.28515625" style="32" customWidth="1"/>
    <col min="6191" max="6194" width="0" style="32" hidden="1" customWidth="1"/>
    <col min="6195" max="6409" width="9.140625" style="32"/>
    <col min="6410" max="6410" width="3.140625" style="32" customWidth="1"/>
    <col min="6411" max="6411" width="27.5703125" style="32" customWidth="1"/>
    <col min="6412" max="6412" width="8.42578125" style="32" customWidth="1"/>
    <col min="6413" max="6413" width="7.7109375" style="32" customWidth="1"/>
    <col min="6414" max="6414" width="7.42578125" style="32" customWidth="1"/>
    <col min="6415" max="6415" width="9.85546875" style="32" customWidth="1"/>
    <col min="6416" max="6416" width="8.5703125" style="32" customWidth="1"/>
    <col min="6417" max="6417" width="8.7109375" style="32" customWidth="1"/>
    <col min="6418" max="6418" width="10.5703125" style="32" customWidth="1"/>
    <col min="6419" max="6419" width="9.28515625" style="32" customWidth="1"/>
    <col min="6420" max="6420" width="9.7109375" style="32" customWidth="1"/>
    <col min="6421" max="6421" width="10.42578125" style="32" customWidth="1"/>
    <col min="6422" max="6422" width="11.42578125" style="32" customWidth="1"/>
    <col min="6423" max="6423" width="8.85546875" style="32" customWidth="1"/>
    <col min="6424" max="6424" width="8.7109375" style="32" customWidth="1"/>
    <col min="6425" max="6425" width="8.28515625" style="32" customWidth="1"/>
    <col min="6426" max="6426" width="9.140625" style="32"/>
    <col min="6427" max="6427" width="9.42578125" style="32" customWidth="1"/>
    <col min="6428" max="6445" width="9.140625" style="32"/>
    <col min="6446" max="6446" width="0.28515625" style="32" customWidth="1"/>
    <col min="6447" max="6450" width="0" style="32" hidden="1" customWidth="1"/>
    <col min="6451" max="6665" width="9.140625" style="32"/>
    <col min="6666" max="6666" width="3.140625" style="32" customWidth="1"/>
    <col min="6667" max="6667" width="27.5703125" style="32" customWidth="1"/>
    <col min="6668" max="6668" width="8.42578125" style="32" customWidth="1"/>
    <col min="6669" max="6669" width="7.7109375" style="32" customWidth="1"/>
    <col min="6670" max="6670" width="7.42578125" style="32" customWidth="1"/>
    <col min="6671" max="6671" width="9.85546875" style="32" customWidth="1"/>
    <col min="6672" max="6672" width="8.5703125" style="32" customWidth="1"/>
    <col min="6673" max="6673" width="8.7109375" style="32" customWidth="1"/>
    <col min="6674" max="6674" width="10.5703125" style="32" customWidth="1"/>
    <col min="6675" max="6675" width="9.28515625" style="32" customWidth="1"/>
    <col min="6676" max="6676" width="9.7109375" style="32" customWidth="1"/>
    <col min="6677" max="6677" width="10.42578125" style="32" customWidth="1"/>
    <col min="6678" max="6678" width="11.42578125" style="32" customWidth="1"/>
    <col min="6679" max="6679" width="8.85546875" style="32" customWidth="1"/>
    <col min="6680" max="6680" width="8.7109375" style="32" customWidth="1"/>
    <col min="6681" max="6681" width="8.28515625" style="32" customWidth="1"/>
    <col min="6682" max="6682" width="9.140625" style="32"/>
    <col min="6683" max="6683" width="9.42578125" style="32" customWidth="1"/>
    <col min="6684" max="6701" width="9.140625" style="32"/>
    <col min="6702" max="6702" width="0.28515625" style="32" customWidth="1"/>
    <col min="6703" max="6706" width="0" style="32" hidden="1" customWidth="1"/>
    <col min="6707" max="6921" width="9.140625" style="32"/>
    <col min="6922" max="6922" width="3.140625" style="32" customWidth="1"/>
    <col min="6923" max="6923" width="27.5703125" style="32" customWidth="1"/>
    <col min="6924" max="6924" width="8.42578125" style="32" customWidth="1"/>
    <col min="6925" max="6925" width="7.7109375" style="32" customWidth="1"/>
    <col min="6926" max="6926" width="7.42578125" style="32" customWidth="1"/>
    <col min="6927" max="6927" width="9.85546875" style="32" customWidth="1"/>
    <col min="6928" max="6928" width="8.5703125" style="32" customWidth="1"/>
    <col min="6929" max="6929" width="8.7109375" style="32" customWidth="1"/>
    <col min="6930" max="6930" width="10.5703125" style="32" customWidth="1"/>
    <col min="6931" max="6931" width="9.28515625" style="32" customWidth="1"/>
    <col min="6932" max="6932" width="9.7109375" style="32" customWidth="1"/>
    <col min="6933" max="6933" width="10.42578125" style="32" customWidth="1"/>
    <col min="6934" max="6934" width="11.42578125" style="32" customWidth="1"/>
    <col min="6935" max="6935" width="8.85546875" style="32" customWidth="1"/>
    <col min="6936" max="6936" width="8.7109375" style="32" customWidth="1"/>
    <col min="6937" max="6937" width="8.28515625" style="32" customWidth="1"/>
    <col min="6938" max="6938" width="9.140625" style="32"/>
    <col min="6939" max="6939" width="9.42578125" style="32" customWidth="1"/>
    <col min="6940" max="6957" width="9.140625" style="32"/>
    <col min="6958" max="6958" width="0.28515625" style="32" customWidth="1"/>
    <col min="6959" max="6962" width="0" style="32" hidden="1" customWidth="1"/>
    <col min="6963" max="7177" width="9.140625" style="32"/>
    <col min="7178" max="7178" width="3.140625" style="32" customWidth="1"/>
    <col min="7179" max="7179" width="27.5703125" style="32" customWidth="1"/>
    <col min="7180" max="7180" width="8.42578125" style="32" customWidth="1"/>
    <col min="7181" max="7181" width="7.7109375" style="32" customWidth="1"/>
    <col min="7182" max="7182" width="7.42578125" style="32" customWidth="1"/>
    <col min="7183" max="7183" width="9.85546875" style="32" customWidth="1"/>
    <col min="7184" max="7184" width="8.5703125" style="32" customWidth="1"/>
    <col min="7185" max="7185" width="8.7109375" style="32" customWidth="1"/>
    <col min="7186" max="7186" width="10.5703125" style="32" customWidth="1"/>
    <col min="7187" max="7187" width="9.28515625" style="32" customWidth="1"/>
    <col min="7188" max="7188" width="9.7109375" style="32" customWidth="1"/>
    <col min="7189" max="7189" width="10.42578125" style="32" customWidth="1"/>
    <col min="7190" max="7190" width="11.42578125" style="32" customWidth="1"/>
    <col min="7191" max="7191" width="8.85546875" style="32" customWidth="1"/>
    <col min="7192" max="7192" width="8.7109375" style="32" customWidth="1"/>
    <col min="7193" max="7193" width="8.28515625" style="32" customWidth="1"/>
    <col min="7194" max="7194" width="9.140625" style="32"/>
    <col min="7195" max="7195" width="9.42578125" style="32" customWidth="1"/>
    <col min="7196" max="7213" width="9.140625" style="32"/>
    <col min="7214" max="7214" width="0.28515625" style="32" customWidth="1"/>
    <col min="7215" max="7218" width="0" style="32" hidden="1" customWidth="1"/>
    <col min="7219" max="7433" width="9.140625" style="32"/>
    <col min="7434" max="7434" width="3.140625" style="32" customWidth="1"/>
    <col min="7435" max="7435" width="27.5703125" style="32" customWidth="1"/>
    <col min="7436" max="7436" width="8.42578125" style="32" customWidth="1"/>
    <col min="7437" max="7437" width="7.7109375" style="32" customWidth="1"/>
    <col min="7438" max="7438" width="7.42578125" style="32" customWidth="1"/>
    <col min="7439" max="7439" width="9.85546875" style="32" customWidth="1"/>
    <col min="7440" max="7440" width="8.5703125" style="32" customWidth="1"/>
    <col min="7441" max="7441" width="8.7109375" style="32" customWidth="1"/>
    <col min="7442" max="7442" width="10.5703125" style="32" customWidth="1"/>
    <col min="7443" max="7443" width="9.28515625" style="32" customWidth="1"/>
    <col min="7444" max="7444" width="9.7109375" style="32" customWidth="1"/>
    <col min="7445" max="7445" width="10.42578125" style="32" customWidth="1"/>
    <col min="7446" max="7446" width="11.42578125" style="32" customWidth="1"/>
    <col min="7447" max="7447" width="8.85546875" style="32" customWidth="1"/>
    <col min="7448" max="7448" width="8.7109375" style="32" customWidth="1"/>
    <col min="7449" max="7449" width="8.28515625" style="32" customWidth="1"/>
    <col min="7450" max="7450" width="9.140625" style="32"/>
    <col min="7451" max="7451" width="9.42578125" style="32" customWidth="1"/>
    <col min="7452" max="7469" width="9.140625" style="32"/>
    <col min="7470" max="7470" width="0.28515625" style="32" customWidth="1"/>
    <col min="7471" max="7474" width="0" style="32" hidden="1" customWidth="1"/>
    <col min="7475" max="7689" width="9.140625" style="32"/>
    <col min="7690" max="7690" width="3.140625" style="32" customWidth="1"/>
    <col min="7691" max="7691" width="27.5703125" style="32" customWidth="1"/>
    <col min="7692" max="7692" width="8.42578125" style="32" customWidth="1"/>
    <col min="7693" max="7693" width="7.7109375" style="32" customWidth="1"/>
    <col min="7694" max="7694" width="7.42578125" style="32" customWidth="1"/>
    <col min="7695" max="7695" width="9.85546875" style="32" customWidth="1"/>
    <col min="7696" max="7696" width="8.5703125" style="32" customWidth="1"/>
    <col min="7697" max="7697" width="8.7109375" style="32" customWidth="1"/>
    <col min="7698" max="7698" width="10.5703125" style="32" customWidth="1"/>
    <col min="7699" max="7699" width="9.28515625" style="32" customWidth="1"/>
    <col min="7700" max="7700" width="9.7109375" style="32" customWidth="1"/>
    <col min="7701" max="7701" width="10.42578125" style="32" customWidth="1"/>
    <col min="7702" max="7702" width="11.42578125" style="32" customWidth="1"/>
    <col min="7703" max="7703" width="8.85546875" style="32" customWidth="1"/>
    <col min="7704" max="7704" width="8.7109375" style="32" customWidth="1"/>
    <col min="7705" max="7705" width="8.28515625" style="32" customWidth="1"/>
    <col min="7706" max="7706" width="9.140625" style="32"/>
    <col min="7707" max="7707" width="9.42578125" style="32" customWidth="1"/>
    <col min="7708" max="7725" width="9.140625" style="32"/>
    <col min="7726" max="7726" width="0.28515625" style="32" customWidth="1"/>
    <col min="7727" max="7730" width="0" style="32" hidden="1" customWidth="1"/>
    <col min="7731" max="7945" width="9.140625" style="32"/>
    <col min="7946" max="7946" width="3.140625" style="32" customWidth="1"/>
    <col min="7947" max="7947" width="27.5703125" style="32" customWidth="1"/>
    <col min="7948" max="7948" width="8.42578125" style="32" customWidth="1"/>
    <col min="7949" max="7949" width="7.7109375" style="32" customWidth="1"/>
    <col min="7950" max="7950" width="7.42578125" style="32" customWidth="1"/>
    <col min="7951" max="7951" width="9.85546875" style="32" customWidth="1"/>
    <col min="7952" max="7952" width="8.5703125" style="32" customWidth="1"/>
    <col min="7953" max="7953" width="8.7109375" style="32" customWidth="1"/>
    <col min="7954" max="7954" width="10.5703125" style="32" customWidth="1"/>
    <col min="7955" max="7955" width="9.28515625" style="32" customWidth="1"/>
    <col min="7956" max="7956" width="9.7109375" style="32" customWidth="1"/>
    <col min="7957" max="7957" width="10.42578125" style="32" customWidth="1"/>
    <col min="7958" max="7958" width="11.42578125" style="32" customWidth="1"/>
    <col min="7959" max="7959" width="8.85546875" style="32" customWidth="1"/>
    <col min="7960" max="7960" width="8.7109375" style="32" customWidth="1"/>
    <col min="7961" max="7961" width="8.28515625" style="32" customWidth="1"/>
    <col min="7962" max="7962" width="9.140625" style="32"/>
    <col min="7963" max="7963" width="9.42578125" style="32" customWidth="1"/>
    <col min="7964" max="7981" width="9.140625" style="32"/>
    <col min="7982" max="7982" width="0.28515625" style="32" customWidth="1"/>
    <col min="7983" max="7986" width="0" style="32" hidden="1" customWidth="1"/>
    <col min="7987" max="8201" width="9.140625" style="32"/>
    <col min="8202" max="8202" width="3.140625" style="32" customWidth="1"/>
    <col min="8203" max="8203" width="27.5703125" style="32" customWidth="1"/>
    <col min="8204" max="8204" width="8.42578125" style="32" customWidth="1"/>
    <col min="8205" max="8205" width="7.7109375" style="32" customWidth="1"/>
    <col min="8206" max="8206" width="7.42578125" style="32" customWidth="1"/>
    <col min="8207" max="8207" width="9.85546875" style="32" customWidth="1"/>
    <col min="8208" max="8208" width="8.5703125" style="32" customWidth="1"/>
    <col min="8209" max="8209" width="8.7109375" style="32" customWidth="1"/>
    <col min="8210" max="8210" width="10.5703125" style="32" customWidth="1"/>
    <col min="8211" max="8211" width="9.28515625" style="32" customWidth="1"/>
    <col min="8212" max="8212" width="9.7109375" style="32" customWidth="1"/>
    <col min="8213" max="8213" width="10.42578125" style="32" customWidth="1"/>
    <col min="8214" max="8214" width="11.42578125" style="32" customWidth="1"/>
    <col min="8215" max="8215" width="8.85546875" style="32" customWidth="1"/>
    <col min="8216" max="8216" width="8.7109375" style="32" customWidth="1"/>
    <col min="8217" max="8217" width="8.28515625" style="32" customWidth="1"/>
    <col min="8218" max="8218" width="9.140625" style="32"/>
    <col min="8219" max="8219" width="9.42578125" style="32" customWidth="1"/>
    <col min="8220" max="8237" width="9.140625" style="32"/>
    <col min="8238" max="8238" width="0.28515625" style="32" customWidth="1"/>
    <col min="8239" max="8242" width="0" style="32" hidden="1" customWidth="1"/>
    <col min="8243" max="8457" width="9.140625" style="32"/>
    <col min="8458" max="8458" width="3.140625" style="32" customWidth="1"/>
    <col min="8459" max="8459" width="27.5703125" style="32" customWidth="1"/>
    <col min="8460" max="8460" width="8.42578125" style="32" customWidth="1"/>
    <col min="8461" max="8461" width="7.7109375" style="32" customWidth="1"/>
    <col min="8462" max="8462" width="7.42578125" style="32" customWidth="1"/>
    <col min="8463" max="8463" width="9.85546875" style="32" customWidth="1"/>
    <col min="8464" max="8464" width="8.5703125" style="32" customWidth="1"/>
    <col min="8465" max="8465" width="8.7109375" style="32" customWidth="1"/>
    <col min="8466" max="8466" width="10.5703125" style="32" customWidth="1"/>
    <col min="8467" max="8467" width="9.28515625" style="32" customWidth="1"/>
    <col min="8468" max="8468" width="9.7109375" style="32" customWidth="1"/>
    <col min="8469" max="8469" width="10.42578125" style="32" customWidth="1"/>
    <col min="8470" max="8470" width="11.42578125" style="32" customWidth="1"/>
    <col min="8471" max="8471" width="8.85546875" style="32" customWidth="1"/>
    <col min="8472" max="8472" width="8.7109375" style="32" customWidth="1"/>
    <col min="8473" max="8473" width="8.28515625" style="32" customWidth="1"/>
    <col min="8474" max="8474" width="9.140625" style="32"/>
    <col min="8475" max="8475" width="9.42578125" style="32" customWidth="1"/>
    <col min="8476" max="8493" width="9.140625" style="32"/>
    <col min="8494" max="8494" width="0.28515625" style="32" customWidth="1"/>
    <col min="8495" max="8498" width="0" style="32" hidden="1" customWidth="1"/>
    <col min="8499" max="8713" width="9.140625" style="32"/>
    <col min="8714" max="8714" width="3.140625" style="32" customWidth="1"/>
    <col min="8715" max="8715" width="27.5703125" style="32" customWidth="1"/>
    <col min="8716" max="8716" width="8.42578125" style="32" customWidth="1"/>
    <col min="8717" max="8717" width="7.7109375" style="32" customWidth="1"/>
    <col min="8718" max="8718" width="7.42578125" style="32" customWidth="1"/>
    <col min="8719" max="8719" width="9.85546875" style="32" customWidth="1"/>
    <col min="8720" max="8720" width="8.5703125" style="32" customWidth="1"/>
    <col min="8721" max="8721" width="8.7109375" style="32" customWidth="1"/>
    <col min="8722" max="8722" width="10.5703125" style="32" customWidth="1"/>
    <col min="8723" max="8723" width="9.28515625" style="32" customWidth="1"/>
    <col min="8724" max="8724" width="9.7109375" style="32" customWidth="1"/>
    <col min="8725" max="8725" width="10.42578125" style="32" customWidth="1"/>
    <col min="8726" max="8726" width="11.42578125" style="32" customWidth="1"/>
    <col min="8727" max="8727" width="8.85546875" style="32" customWidth="1"/>
    <col min="8728" max="8728" width="8.7109375" style="32" customWidth="1"/>
    <col min="8729" max="8729" width="8.28515625" style="32" customWidth="1"/>
    <col min="8730" max="8730" width="9.140625" style="32"/>
    <col min="8731" max="8731" width="9.42578125" style="32" customWidth="1"/>
    <col min="8732" max="8749" width="9.140625" style="32"/>
    <col min="8750" max="8750" width="0.28515625" style="32" customWidth="1"/>
    <col min="8751" max="8754" width="0" style="32" hidden="1" customWidth="1"/>
    <col min="8755" max="8969" width="9.140625" style="32"/>
    <col min="8970" max="8970" width="3.140625" style="32" customWidth="1"/>
    <col min="8971" max="8971" width="27.5703125" style="32" customWidth="1"/>
    <col min="8972" max="8972" width="8.42578125" style="32" customWidth="1"/>
    <col min="8973" max="8973" width="7.7109375" style="32" customWidth="1"/>
    <col min="8974" max="8974" width="7.42578125" style="32" customWidth="1"/>
    <col min="8975" max="8975" width="9.85546875" style="32" customWidth="1"/>
    <col min="8976" max="8976" width="8.5703125" style="32" customWidth="1"/>
    <col min="8977" max="8977" width="8.7109375" style="32" customWidth="1"/>
    <col min="8978" max="8978" width="10.5703125" style="32" customWidth="1"/>
    <col min="8979" max="8979" width="9.28515625" style="32" customWidth="1"/>
    <col min="8980" max="8980" width="9.7109375" style="32" customWidth="1"/>
    <col min="8981" max="8981" width="10.42578125" style="32" customWidth="1"/>
    <col min="8982" max="8982" width="11.42578125" style="32" customWidth="1"/>
    <col min="8983" max="8983" width="8.85546875" style="32" customWidth="1"/>
    <col min="8984" max="8984" width="8.7109375" style="32" customWidth="1"/>
    <col min="8985" max="8985" width="8.28515625" style="32" customWidth="1"/>
    <col min="8986" max="8986" width="9.140625" style="32"/>
    <col min="8987" max="8987" width="9.42578125" style="32" customWidth="1"/>
    <col min="8988" max="9005" width="9.140625" style="32"/>
    <col min="9006" max="9006" width="0.28515625" style="32" customWidth="1"/>
    <col min="9007" max="9010" width="0" style="32" hidden="1" customWidth="1"/>
    <col min="9011" max="9225" width="9.140625" style="32"/>
    <col min="9226" max="9226" width="3.140625" style="32" customWidth="1"/>
    <col min="9227" max="9227" width="27.5703125" style="32" customWidth="1"/>
    <col min="9228" max="9228" width="8.42578125" style="32" customWidth="1"/>
    <col min="9229" max="9229" width="7.7109375" style="32" customWidth="1"/>
    <col min="9230" max="9230" width="7.42578125" style="32" customWidth="1"/>
    <col min="9231" max="9231" width="9.85546875" style="32" customWidth="1"/>
    <col min="9232" max="9232" width="8.5703125" style="32" customWidth="1"/>
    <col min="9233" max="9233" width="8.7109375" style="32" customWidth="1"/>
    <col min="9234" max="9234" width="10.5703125" style="32" customWidth="1"/>
    <col min="9235" max="9235" width="9.28515625" style="32" customWidth="1"/>
    <col min="9236" max="9236" width="9.7109375" style="32" customWidth="1"/>
    <col min="9237" max="9237" width="10.42578125" style="32" customWidth="1"/>
    <col min="9238" max="9238" width="11.42578125" style="32" customWidth="1"/>
    <col min="9239" max="9239" width="8.85546875" style="32" customWidth="1"/>
    <col min="9240" max="9240" width="8.7109375" style="32" customWidth="1"/>
    <col min="9241" max="9241" width="8.28515625" style="32" customWidth="1"/>
    <col min="9242" max="9242" width="9.140625" style="32"/>
    <col min="9243" max="9243" width="9.42578125" style="32" customWidth="1"/>
    <col min="9244" max="9261" width="9.140625" style="32"/>
    <col min="9262" max="9262" width="0.28515625" style="32" customWidth="1"/>
    <col min="9263" max="9266" width="0" style="32" hidden="1" customWidth="1"/>
    <col min="9267" max="9481" width="9.140625" style="32"/>
    <col min="9482" max="9482" width="3.140625" style="32" customWidth="1"/>
    <col min="9483" max="9483" width="27.5703125" style="32" customWidth="1"/>
    <col min="9484" max="9484" width="8.42578125" style="32" customWidth="1"/>
    <col min="9485" max="9485" width="7.7109375" style="32" customWidth="1"/>
    <col min="9486" max="9486" width="7.42578125" style="32" customWidth="1"/>
    <col min="9487" max="9487" width="9.85546875" style="32" customWidth="1"/>
    <col min="9488" max="9488" width="8.5703125" style="32" customWidth="1"/>
    <col min="9489" max="9489" width="8.7109375" style="32" customWidth="1"/>
    <col min="9490" max="9490" width="10.5703125" style="32" customWidth="1"/>
    <col min="9491" max="9491" width="9.28515625" style="32" customWidth="1"/>
    <col min="9492" max="9492" width="9.7109375" style="32" customWidth="1"/>
    <col min="9493" max="9493" width="10.42578125" style="32" customWidth="1"/>
    <col min="9494" max="9494" width="11.42578125" style="32" customWidth="1"/>
    <col min="9495" max="9495" width="8.85546875" style="32" customWidth="1"/>
    <col min="9496" max="9496" width="8.7109375" style="32" customWidth="1"/>
    <col min="9497" max="9497" width="8.28515625" style="32" customWidth="1"/>
    <col min="9498" max="9498" width="9.140625" style="32"/>
    <col min="9499" max="9499" width="9.42578125" style="32" customWidth="1"/>
    <col min="9500" max="9517" width="9.140625" style="32"/>
    <col min="9518" max="9518" width="0.28515625" style="32" customWidth="1"/>
    <col min="9519" max="9522" width="0" style="32" hidden="1" customWidth="1"/>
    <col min="9523" max="9737" width="9.140625" style="32"/>
    <col min="9738" max="9738" width="3.140625" style="32" customWidth="1"/>
    <col min="9739" max="9739" width="27.5703125" style="32" customWidth="1"/>
    <col min="9740" max="9740" width="8.42578125" style="32" customWidth="1"/>
    <col min="9741" max="9741" width="7.7109375" style="32" customWidth="1"/>
    <col min="9742" max="9742" width="7.42578125" style="32" customWidth="1"/>
    <col min="9743" max="9743" width="9.85546875" style="32" customWidth="1"/>
    <col min="9744" max="9744" width="8.5703125" style="32" customWidth="1"/>
    <col min="9745" max="9745" width="8.7109375" style="32" customWidth="1"/>
    <col min="9746" max="9746" width="10.5703125" style="32" customWidth="1"/>
    <col min="9747" max="9747" width="9.28515625" style="32" customWidth="1"/>
    <col min="9748" max="9748" width="9.7109375" style="32" customWidth="1"/>
    <col min="9749" max="9749" width="10.42578125" style="32" customWidth="1"/>
    <col min="9750" max="9750" width="11.42578125" style="32" customWidth="1"/>
    <col min="9751" max="9751" width="8.85546875" style="32" customWidth="1"/>
    <col min="9752" max="9752" width="8.7109375" style="32" customWidth="1"/>
    <col min="9753" max="9753" width="8.28515625" style="32" customWidth="1"/>
    <col min="9754" max="9754" width="9.140625" style="32"/>
    <col min="9755" max="9755" width="9.42578125" style="32" customWidth="1"/>
    <col min="9756" max="9773" width="9.140625" style="32"/>
    <col min="9774" max="9774" width="0.28515625" style="32" customWidth="1"/>
    <col min="9775" max="9778" width="0" style="32" hidden="1" customWidth="1"/>
    <col min="9779" max="9993" width="9.140625" style="32"/>
    <col min="9994" max="9994" width="3.140625" style="32" customWidth="1"/>
    <col min="9995" max="9995" width="27.5703125" style="32" customWidth="1"/>
    <col min="9996" max="9996" width="8.42578125" style="32" customWidth="1"/>
    <col min="9997" max="9997" width="7.7109375" style="32" customWidth="1"/>
    <col min="9998" max="9998" width="7.42578125" style="32" customWidth="1"/>
    <col min="9999" max="9999" width="9.85546875" style="32" customWidth="1"/>
    <col min="10000" max="10000" width="8.5703125" style="32" customWidth="1"/>
    <col min="10001" max="10001" width="8.7109375" style="32" customWidth="1"/>
    <col min="10002" max="10002" width="10.5703125" style="32" customWidth="1"/>
    <col min="10003" max="10003" width="9.28515625" style="32" customWidth="1"/>
    <col min="10004" max="10004" width="9.7109375" style="32" customWidth="1"/>
    <col min="10005" max="10005" width="10.42578125" style="32" customWidth="1"/>
    <col min="10006" max="10006" width="11.42578125" style="32" customWidth="1"/>
    <col min="10007" max="10007" width="8.85546875" style="32" customWidth="1"/>
    <col min="10008" max="10008" width="8.7109375" style="32" customWidth="1"/>
    <col min="10009" max="10009" width="8.28515625" style="32" customWidth="1"/>
    <col min="10010" max="10010" width="9.140625" style="32"/>
    <col min="10011" max="10011" width="9.42578125" style="32" customWidth="1"/>
    <col min="10012" max="10029" width="9.140625" style="32"/>
    <col min="10030" max="10030" width="0.28515625" style="32" customWidth="1"/>
    <col min="10031" max="10034" width="0" style="32" hidden="1" customWidth="1"/>
    <col min="10035" max="10249" width="9.140625" style="32"/>
    <col min="10250" max="10250" width="3.140625" style="32" customWidth="1"/>
    <col min="10251" max="10251" width="27.5703125" style="32" customWidth="1"/>
    <col min="10252" max="10252" width="8.42578125" style="32" customWidth="1"/>
    <col min="10253" max="10253" width="7.7109375" style="32" customWidth="1"/>
    <col min="10254" max="10254" width="7.42578125" style="32" customWidth="1"/>
    <col min="10255" max="10255" width="9.85546875" style="32" customWidth="1"/>
    <col min="10256" max="10256" width="8.5703125" style="32" customWidth="1"/>
    <col min="10257" max="10257" width="8.7109375" style="32" customWidth="1"/>
    <col min="10258" max="10258" width="10.5703125" style="32" customWidth="1"/>
    <col min="10259" max="10259" width="9.28515625" style="32" customWidth="1"/>
    <col min="10260" max="10260" width="9.7109375" style="32" customWidth="1"/>
    <col min="10261" max="10261" width="10.42578125" style="32" customWidth="1"/>
    <col min="10262" max="10262" width="11.42578125" style="32" customWidth="1"/>
    <col min="10263" max="10263" width="8.85546875" style="32" customWidth="1"/>
    <col min="10264" max="10264" width="8.7109375" style="32" customWidth="1"/>
    <col min="10265" max="10265" width="8.28515625" style="32" customWidth="1"/>
    <col min="10266" max="10266" width="9.140625" style="32"/>
    <col min="10267" max="10267" width="9.42578125" style="32" customWidth="1"/>
    <col min="10268" max="10285" width="9.140625" style="32"/>
    <col min="10286" max="10286" width="0.28515625" style="32" customWidth="1"/>
    <col min="10287" max="10290" width="0" style="32" hidden="1" customWidth="1"/>
    <col min="10291" max="10505" width="9.140625" style="32"/>
    <col min="10506" max="10506" width="3.140625" style="32" customWidth="1"/>
    <col min="10507" max="10507" width="27.5703125" style="32" customWidth="1"/>
    <col min="10508" max="10508" width="8.42578125" style="32" customWidth="1"/>
    <col min="10509" max="10509" width="7.7109375" style="32" customWidth="1"/>
    <col min="10510" max="10510" width="7.42578125" style="32" customWidth="1"/>
    <col min="10511" max="10511" width="9.85546875" style="32" customWidth="1"/>
    <col min="10512" max="10512" width="8.5703125" style="32" customWidth="1"/>
    <col min="10513" max="10513" width="8.7109375" style="32" customWidth="1"/>
    <col min="10514" max="10514" width="10.5703125" style="32" customWidth="1"/>
    <col min="10515" max="10515" width="9.28515625" style="32" customWidth="1"/>
    <col min="10516" max="10516" width="9.7109375" style="32" customWidth="1"/>
    <col min="10517" max="10517" width="10.42578125" style="32" customWidth="1"/>
    <col min="10518" max="10518" width="11.42578125" style="32" customWidth="1"/>
    <col min="10519" max="10519" width="8.85546875" style="32" customWidth="1"/>
    <col min="10520" max="10520" width="8.7109375" style="32" customWidth="1"/>
    <col min="10521" max="10521" width="8.28515625" style="32" customWidth="1"/>
    <col min="10522" max="10522" width="9.140625" style="32"/>
    <col min="10523" max="10523" width="9.42578125" style="32" customWidth="1"/>
    <col min="10524" max="10541" width="9.140625" style="32"/>
    <col min="10542" max="10542" width="0.28515625" style="32" customWidth="1"/>
    <col min="10543" max="10546" width="0" style="32" hidden="1" customWidth="1"/>
    <col min="10547" max="10761" width="9.140625" style="32"/>
    <col min="10762" max="10762" width="3.140625" style="32" customWidth="1"/>
    <col min="10763" max="10763" width="27.5703125" style="32" customWidth="1"/>
    <col min="10764" max="10764" width="8.42578125" style="32" customWidth="1"/>
    <col min="10765" max="10765" width="7.7109375" style="32" customWidth="1"/>
    <col min="10766" max="10766" width="7.42578125" style="32" customWidth="1"/>
    <col min="10767" max="10767" width="9.85546875" style="32" customWidth="1"/>
    <col min="10768" max="10768" width="8.5703125" style="32" customWidth="1"/>
    <col min="10769" max="10769" width="8.7109375" style="32" customWidth="1"/>
    <col min="10770" max="10770" width="10.5703125" style="32" customWidth="1"/>
    <col min="10771" max="10771" width="9.28515625" style="32" customWidth="1"/>
    <col min="10772" max="10772" width="9.7109375" style="32" customWidth="1"/>
    <col min="10773" max="10773" width="10.42578125" style="32" customWidth="1"/>
    <col min="10774" max="10774" width="11.42578125" style="32" customWidth="1"/>
    <col min="10775" max="10775" width="8.85546875" style="32" customWidth="1"/>
    <col min="10776" max="10776" width="8.7109375" style="32" customWidth="1"/>
    <col min="10777" max="10777" width="8.28515625" style="32" customWidth="1"/>
    <col min="10778" max="10778" width="9.140625" style="32"/>
    <col min="10779" max="10779" width="9.42578125" style="32" customWidth="1"/>
    <col min="10780" max="10797" width="9.140625" style="32"/>
    <col min="10798" max="10798" width="0.28515625" style="32" customWidth="1"/>
    <col min="10799" max="10802" width="0" style="32" hidden="1" customWidth="1"/>
    <col min="10803" max="11017" width="9.140625" style="32"/>
    <col min="11018" max="11018" width="3.140625" style="32" customWidth="1"/>
    <col min="11019" max="11019" width="27.5703125" style="32" customWidth="1"/>
    <col min="11020" max="11020" width="8.42578125" style="32" customWidth="1"/>
    <col min="11021" max="11021" width="7.7109375" style="32" customWidth="1"/>
    <col min="11022" max="11022" width="7.42578125" style="32" customWidth="1"/>
    <col min="11023" max="11023" width="9.85546875" style="32" customWidth="1"/>
    <col min="11024" max="11024" width="8.5703125" style="32" customWidth="1"/>
    <col min="11025" max="11025" width="8.7109375" style="32" customWidth="1"/>
    <col min="11026" max="11026" width="10.5703125" style="32" customWidth="1"/>
    <col min="11027" max="11027" width="9.28515625" style="32" customWidth="1"/>
    <col min="11028" max="11028" width="9.7109375" style="32" customWidth="1"/>
    <col min="11029" max="11029" width="10.42578125" style="32" customWidth="1"/>
    <col min="11030" max="11030" width="11.42578125" style="32" customWidth="1"/>
    <col min="11031" max="11031" width="8.85546875" style="32" customWidth="1"/>
    <col min="11032" max="11032" width="8.7109375" style="32" customWidth="1"/>
    <col min="11033" max="11033" width="8.28515625" style="32" customWidth="1"/>
    <col min="11034" max="11034" width="9.140625" style="32"/>
    <col min="11035" max="11035" width="9.42578125" style="32" customWidth="1"/>
    <col min="11036" max="11053" width="9.140625" style="32"/>
    <col min="11054" max="11054" width="0.28515625" style="32" customWidth="1"/>
    <col min="11055" max="11058" width="0" style="32" hidden="1" customWidth="1"/>
    <col min="11059" max="11273" width="9.140625" style="32"/>
    <col min="11274" max="11274" width="3.140625" style="32" customWidth="1"/>
    <col min="11275" max="11275" width="27.5703125" style="32" customWidth="1"/>
    <col min="11276" max="11276" width="8.42578125" style="32" customWidth="1"/>
    <col min="11277" max="11277" width="7.7109375" style="32" customWidth="1"/>
    <col min="11278" max="11278" width="7.42578125" style="32" customWidth="1"/>
    <col min="11279" max="11279" width="9.85546875" style="32" customWidth="1"/>
    <col min="11280" max="11280" width="8.5703125" style="32" customWidth="1"/>
    <col min="11281" max="11281" width="8.7109375" style="32" customWidth="1"/>
    <col min="11282" max="11282" width="10.5703125" style="32" customWidth="1"/>
    <col min="11283" max="11283" width="9.28515625" style="32" customWidth="1"/>
    <col min="11284" max="11284" width="9.7109375" style="32" customWidth="1"/>
    <col min="11285" max="11285" width="10.42578125" style="32" customWidth="1"/>
    <col min="11286" max="11286" width="11.42578125" style="32" customWidth="1"/>
    <col min="11287" max="11287" width="8.85546875" style="32" customWidth="1"/>
    <col min="11288" max="11288" width="8.7109375" style="32" customWidth="1"/>
    <col min="11289" max="11289" width="8.28515625" style="32" customWidth="1"/>
    <col min="11290" max="11290" width="9.140625" style="32"/>
    <col min="11291" max="11291" width="9.42578125" style="32" customWidth="1"/>
    <col min="11292" max="11309" width="9.140625" style="32"/>
    <col min="11310" max="11310" width="0.28515625" style="32" customWidth="1"/>
    <col min="11311" max="11314" width="0" style="32" hidden="1" customWidth="1"/>
    <col min="11315" max="11529" width="9.140625" style="32"/>
    <col min="11530" max="11530" width="3.140625" style="32" customWidth="1"/>
    <col min="11531" max="11531" width="27.5703125" style="32" customWidth="1"/>
    <col min="11532" max="11532" width="8.42578125" style="32" customWidth="1"/>
    <col min="11533" max="11533" width="7.7109375" style="32" customWidth="1"/>
    <col min="11534" max="11534" width="7.42578125" style="32" customWidth="1"/>
    <col min="11535" max="11535" width="9.85546875" style="32" customWidth="1"/>
    <col min="11536" max="11536" width="8.5703125" style="32" customWidth="1"/>
    <col min="11537" max="11537" width="8.7109375" style="32" customWidth="1"/>
    <col min="11538" max="11538" width="10.5703125" style="32" customWidth="1"/>
    <col min="11539" max="11539" width="9.28515625" style="32" customWidth="1"/>
    <col min="11540" max="11540" width="9.7109375" style="32" customWidth="1"/>
    <col min="11541" max="11541" width="10.42578125" style="32" customWidth="1"/>
    <col min="11542" max="11542" width="11.42578125" style="32" customWidth="1"/>
    <col min="11543" max="11543" width="8.85546875" style="32" customWidth="1"/>
    <col min="11544" max="11544" width="8.7109375" style="32" customWidth="1"/>
    <col min="11545" max="11545" width="8.28515625" style="32" customWidth="1"/>
    <col min="11546" max="11546" width="9.140625" style="32"/>
    <col min="11547" max="11547" width="9.42578125" style="32" customWidth="1"/>
    <col min="11548" max="11565" width="9.140625" style="32"/>
    <col min="11566" max="11566" width="0.28515625" style="32" customWidth="1"/>
    <col min="11567" max="11570" width="0" style="32" hidden="1" customWidth="1"/>
    <col min="11571" max="11785" width="9.140625" style="32"/>
    <col min="11786" max="11786" width="3.140625" style="32" customWidth="1"/>
    <col min="11787" max="11787" width="27.5703125" style="32" customWidth="1"/>
    <col min="11788" max="11788" width="8.42578125" style="32" customWidth="1"/>
    <col min="11789" max="11789" width="7.7109375" style="32" customWidth="1"/>
    <col min="11790" max="11790" width="7.42578125" style="32" customWidth="1"/>
    <col min="11791" max="11791" width="9.85546875" style="32" customWidth="1"/>
    <col min="11792" max="11792" width="8.5703125" style="32" customWidth="1"/>
    <col min="11793" max="11793" width="8.7109375" style="32" customWidth="1"/>
    <col min="11794" max="11794" width="10.5703125" style="32" customWidth="1"/>
    <col min="11795" max="11795" width="9.28515625" style="32" customWidth="1"/>
    <col min="11796" max="11796" width="9.7109375" style="32" customWidth="1"/>
    <col min="11797" max="11797" width="10.42578125" style="32" customWidth="1"/>
    <col min="11798" max="11798" width="11.42578125" style="32" customWidth="1"/>
    <col min="11799" max="11799" width="8.85546875" style="32" customWidth="1"/>
    <col min="11800" max="11800" width="8.7109375" style="32" customWidth="1"/>
    <col min="11801" max="11801" width="8.28515625" style="32" customWidth="1"/>
    <col min="11802" max="11802" width="9.140625" style="32"/>
    <col min="11803" max="11803" width="9.42578125" style="32" customWidth="1"/>
    <col min="11804" max="11821" width="9.140625" style="32"/>
    <col min="11822" max="11822" width="0.28515625" style="32" customWidth="1"/>
    <col min="11823" max="11826" width="0" style="32" hidden="1" customWidth="1"/>
    <col min="11827" max="12041" width="9.140625" style="32"/>
    <col min="12042" max="12042" width="3.140625" style="32" customWidth="1"/>
    <col min="12043" max="12043" width="27.5703125" style="32" customWidth="1"/>
    <col min="12044" max="12044" width="8.42578125" style="32" customWidth="1"/>
    <col min="12045" max="12045" width="7.7109375" style="32" customWidth="1"/>
    <col min="12046" max="12046" width="7.42578125" style="32" customWidth="1"/>
    <col min="12047" max="12047" width="9.85546875" style="32" customWidth="1"/>
    <col min="12048" max="12048" width="8.5703125" style="32" customWidth="1"/>
    <col min="12049" max="12049" width="8.7109375" style="32" customWidth="1"/>
    <col min="12050" max="12050" width="10.5703125" style="32" customWidth="1"/>
    <col min="12051" max="12051" width="9.28515625" style="32" customWidth="1"/>
    <col min="12052" max="12052" width="9.7109375" style="32" customWidth="1"/>
    <col min="12053" max="12053" width="10.42578125" style="32" customWidth="1"/>
    <col min="12054" max="12054" width="11.42578125" style="32" customWidth="1"/>
    <col min="12055" max="12055" width="8.85546875" style="32" customWidth="1"/>
    <col min="12056" max="12056" width="8.7109375" style="32" customWidth="1"/>
    <col min="12057" max="12057" width="8.28515625" style="32" customWidth="1"/>
    <col min="12058" max="12058" width="9.140625" style="32"/>
    <col min="12059" max="12059" width="9.42578125" style="32" customWidth="1"/>
    <col min="12060" max="12077" width="9.140625" style="32"/>
    <col min="12078" max="12078" width="0.28515625" style="32" customWidth="1"/>
    <col min="12079" max="12082" width="0" style="32" hidden="1" customWidth="1"/>
    <col min="12083" max="12297" width="9.140625" style="32"/>
    <col min="12298" max="12298" width="3.140625" style="32" customWidth="1"/>
    <col min="12299" max="12299" width="27.5703125" style="32" customWidth="1"/>
    <col min="12300" max="12300" width="8.42578125" style="32" customWidth="1"/>
    <col min="12301" max="12301" width="7.7109375" style="32" customWidth="1"/>
    <col min="12302" max="12302" width="7.42578125" style="32" customWidth="1"/>
    <col min="12303" max="12303" width="9.85546875" style="32" customWidth="1"/>
    <col min="12304" max="12304" width="8.5703125" style="32" customWidth="1"/>
    <col min="12305" max="12305" width="8.7109375" style="32" customWidth="1"/>
    <col min="12306" max="12306" width="10.5703125" style="32" customWidth="1"/>
    <col min="12307" max="12307" width="9.28515625" style="32" customWidth="1"/>
    <col min="12308" max="12308" width="9.7109375" style="32" customWidth="1"/>
    <col min="12309" max="12309" width="10.42578125" style="32" customWidth="1"/>
    <col min="12310" max="12310" width="11.42578125" style="32" customWidth="1"/>
    <col min="12311" max="12311" width="8.85546875" style="32" customWidth="1"/>
    <col min="12312" max="12312" width="8.7109375" style="32" customWidth="1"/>
    <col min="12313" max="12313" width="8.28515625" style="32" customWidth="1"/>
    <col min="12314" max="12314" width="9.140625" style="32"/>
    <col min="12315" max="12315" width="9.42578125" style="32" customWidth="1"/>
    <col min="12316" max="12333" width="9.140625" style="32"/>
    <col min="12334" max="12334" width="0.28515625" style="32" customWidth="1"/>
    <col min="12335" max="12338" width="0" style="32" hidden="1" customWidth="1"/>
    <col min="12339" max="12553" width="9.140625" style="32"/>
    <col min="12554" max="12554" width="3.140625" style="32" customWidth="1"/>
    <col min="12555" max="12555" width="27.5703125" style="32" customWidth="1"/>
    <col min="12556" max="12556" width="8.42578125" style="32" customWidth="1"/>
    <col min="12557" max="12557" width="7.7109375" style="32" customWidth="1"/>
    <col min="12558" max="12558" width="7.42578125" style="32" customWidth="1"/>
    <col min="12559" max="12559" width="9.85546875" style="32" customWidth="1"/>
    <col min="12560" max="12560" width="8.5703125" style="32" customWidth="1"/>
    <col min="12561" max="12561" width="8.7109375" style="32" customWidth="1"/>
    <col min="12562" max="12562" width="10.5703125" style="32" customWidth="1"/>
    <col min="12563" max="12563" width="9.28515625" style="32" customWidth="1"/>
    <col min="12564" max="12564" width="9.7109375" style="32" customWidth="1"/>
    <col min="12565" max="12565" width="10.42578125" style="32" customWidth="1"/>
    <col min="12566" max="12566" width="11.42578125" style="32" customWidth="1"/>
    <col min="12567" max="12567" width="8.85546875" style="32" customWidth="1"/>
    <col min="12568" max="12568" width="8.7109375" style="32" customWidth="1"/>
    <col min="12569" max="12569" width="8.28515625" style="32" customWidth="1"/>
    <col min="12570" max="12570" width="9.140625" style="32"/>
    <col min="12571" max="12571" width="9.42578125" style="32" customWidth="1"/>
    <col min="12572" max="12589" width="9.140625" style="32"/>
    <col min="12590" max="12590" width="0.28515625" style="32" customWidth="1"/>
    <col min="12591" max="12594" width="0" style="32" hidden="1" customWidth="1"/>
    <col min="12595" max="12809" width="9.140625" style="32"/>
    <col min="12810" max="12810" width="3.140625" style="32" customWidth="1"/>
    <col min="12811" max="12811" width="27.5703125" style="32" customWidth="1"/>
    <col min="12812" max="12812" width="8.42578125" style="32" customWidth="1"/>
    <col min="12813" max="12813" width="7.7109375" style="32" customWidth="1"/>
    <col min="12814" max="12814" width="7.42578125" style="32" customWidth="1"/>
    <col min="12815" max="12815" width="9.85546875" style="32" customWidth="1"/>
    <col min="12816" max="12816" width="8.5703125" style="32" customWidth="1"/>
    <col min="12817" max="12817" width="8.7109375" style="32" customWidth="1"/>
    <col min="12818" max="12818" width="10.5703125" style="32" customWidth="1"/>
    <col min="12819" max="12819" width="9.28515625" style="32" customWidth="1"/>
    <col min="12820" max="12820" width="9.7109375" style="32" customWidth="1"/>
    <col min="12821" max="12821" width="10.42578125" style="32" customWidth="1"/>
    <col min="12822" max="12822" width="11.42578125" style="32" customWidth="1"/>
    <col min="12823" max="12823" width="8.85546875" style="32" customWidth="1"/>
    <col min="12824" max="12824" width="8.7109375" style="32" customWidth="1"/>
    <col min="12825" max="12825" width="8.28515625" style="32" customWidth="1"/>
    <col min="12826" max="12826" width="9.140625" style="32"/>
    <col min="12827" max="12827" width="9.42578125" style="32" customWidth="1"/>
    <col min="12828" max="12845" width="9.140625" style="32"/>
    <col min="12846" max="12846" width="0.28515625" style="32" customWidth="1"/>
    <col min="12847" max="12850" width="0" style="32" hidden="1" customWidth="1"/>
    <col min="12851" max="13065" width="9.140625" style="32"/>
    <col min="13066" max="13066" width="3.140625" style="32" customWidth="1"/>
    <col min="13067" max="13067" width="27.5703125" style="32" customWidth="1"/>
    <col min="13068" max="13068" width="8.42578125" style="32" customWidth="1"/>
    <col min="13069" max="13069" width="7.7109375" style="32" customWidth="1"/>
    <col min="13070" max="13070" width="7.42578125" style="32" customWidth="1"/>
    <col min="13071" max="13071" width="9.85546875" style="32" customWidth="1"/>
    <col min="13072" max="13072" width="8.5703125" style="32" customWidth="1"/>
    <col min="13073" max="13073" width="8.7109375" style="32" customWidth="1"/>
    <col min="13074" max="13074" width="10.5703125" style="32" customWidth="1"/>
    <col min="13075" max="13075" width="9.28515625" style="32" customWidth="1"/>
    <col min="13076" max="13076" width="9.7109375" style="32" customWidth="1"/>
    <col min="13077" max="13077" width="10.42578125" style="32" customWidth="1"/>
    <col min="13078" max="13078" width="11.42578125" style="32" customWidth="1"/>
    <col min="13079" max="13079" width="8.85546875" style="32" customWidth="1"/>
    <col min="13080" max="13080" width="8.7109375" style="32" customWidth="1"/>
    <col min="13081" max="13081" width="8.28515625" style="32" customWidth="1"/>
    <col min="13082" max="13082" width="9.140625" style="32"/>
    <col min="13083" max="13083" width="9.42578125" style="32" customWidth="1"/>
    <col min="13084" max="13101" width="9.140625" style="32"/>
    <col min="13102" max="13102" width="0.28515625" style="32" customWidth="1"/>
    <col min="13103" max="13106" width="0" style="32" hidden="1" customWidth="1"/>
    <col min="13107" max="13321" width="9.140625" style="32"/>
    <col min="13322" max="13322" width="3.140625" style="32" customWidth="1"/>
    <col min="13323" max="13323" width="27.5703125" style="32" customWidth="1"/>
    <col min="13324" max="13324" width="8.42578125" style="32" customWidth="1"/>
    <col min="13325" max="13325" width="7.7109375" style="32" customWidth="1"/>
    <col min="13326" max="13326" width="7.42578125" style="32" customWidth="1"/>
    <col min="13327" max="13327" width="9.85546875" style="32" customWidth="1"/>
    <col min="13328" max="13328" width="8.5703125" style="32" customWidth="1"/>
    <col min="13329" max="13329" width="8.7109375" style="32" customWidth="1"/>
    <col min="13330" max="13330" width="10.5703125" style="32" customWidth="1"/>
    <col min="13331" max="13331" width="9.28515625" style="32" customWidth="1"/>
    <col min="13332" max="13332" width="9.7109375" style="32" customWidth="1"/>
    <col min="13333" max="13333" width="10.42578125" style="32" customWidth="1"/>
    <col min="13334" max="13334" width="11.42578125" style="32" customWidth="1"/>
    <col min="13335" max="13335" width="8.85546875" style="32" customWidth="1"/>
    <col min="13336" max="13336" width="8.7109375" style="32" customWidth="1"/>
    <col min="13337" max="13337" width="8.28515625" style="32" customWidth="1"/>
    <col min="13338" max="13338" width="9.140625" style="32"/>
    <col min="13339" max="13339" width="9.42578125" style="32" customWidth="1"/>
    <col min="13340" max="13357" width="9.140625" style="32"/>
    <col min="13358" max="13358" width="0.28515625" style="32" customWidth="1"/>
    <col min="13359" max="13362" width="0" style="32" hidden="1" customWidth="1"/>
    <col min="13363" max="13577" width="9.140625" style="32"/>
    <col min="13578" max="13578" width="3.140625" style="32" customWidth="1"/>
    <col min="13579" max="13579" width="27.5703125" style="32" customWidth="1"/>
    <col min="13580" max="13580" width="8.42578125" style="32" customWidth="1"/>
    <col min="13581" max="13581" width="7.7109375" style="32" customWidth="1"/>
    <col min="13582" max="13582" width="7.42578125" style="32" customWidth="1"/>
    <col min="13583" max="13583" width="9.85546875" style="32" customWidth="1"/>
    <col min="13584" max="13584" width="8.5703125" style="32" customWidth="1"/>
    <col min="13585" max="13585" width="8.7109375" style="32" customWidth="1"/>
    <col min="13586" max="13586" width="10.5703125" style="32" customWidth="1"/>
    <col min="13587" max="13587" width="9.28515625" style="32" customWidth="1"/>
    <col min="13588" max="13588" width="9.7109375" style="32" customWidth="1"/>
    <col min="13589" max="13589" width="10.42578125" style="32" customWidth="1"/>
    <col min="13590" max="13590" width="11.42578125" style="32" customWidth="1"/>
    <col min="13591" max="13591" width="8.85546875" style="32" customWidth="1"/>
    <col min="13592" max="13592" width="8.7109375" style="32" customWidth="1"/>
    <col min="13593" max="13593" width="8.28515625" style="32" customWidth="1"/>
    <col min="13594" max="13594" width="9.140625" style="32"/>
    <col min="13595" max="13595" width="9.42578125" style="32" customWidth="1"/>
    <col min="13596" max="13613" width="9.140625" style="32"/>
    <col min="13614" max="13614" width="0.28515625" style="32" customWidth="1"/>
    <col min="13615" max="13618" width="0" style="32" hidden="1" customWidth="1"/>
    <col min="13619" max="13833" width="9.140625" style="32"/>
    <col min="13834" max="13834" width="3.140625" style="32" customWidth="1"/>
    <col min="13835" max="13835" width="27.5703125" style="32" customWidth="1"/>
    <col min="13836" max="13836" width="8.42578125" style="32" customWidth="1"/>
    <col min="13837" max="13837" width="7.7109375" style="32" customWidth="1"/>
    <col min="13838" max="13838" width="7.42578125" style="32" customWidth="1"/>
    <col min="13839" max="13839" width="9.85546875" style="32" customWidth="1"/>
    <col min="13840" max="13840" width="8.5703125" style="32" customWidth="1"/>
    <col min="13841" max="13841" width="8.7109375" style="32" customWidth="1"/>
    <col min="13842" max="13842" width="10.5703125" style="32" customWidth="1"/>
    <col min="13843" max="13843" width="9.28515625" style="32" customWidth="1"/>
    <col min="13844" max="13844" width="9.7109375" style="32" customWidth="1"/>
    <col min="13845" max="13845" width="10.42578125" style="32" customWidth="1"/>
    <col min="13846" max="13846" width="11.42578125" style="32" customWidth="1"/>
    <col min="13847" max="13847" width="8.85546875" style="32" customWidth="1"/>
    <col min="13848" max="13848" width="8.7109375" style="32" customWidth="1"/>
    <col min="13849" max="13849" width="8.28515625" style="32" customWidth="1"/>
    <col min="13850" max="13850" width="9.140625" style="32"/>
    <col min="13851" max="13851" width="9.42578125" style="32" customWidth="1"/>
    <col min="13852" max="13869" width="9.140625" style="32"/>
    <col min="13870" max="13870" width="0.28515625" style="32" customWidth="1"/>
    <col min="13871" max="13874" width="0" style="32" hidden="1" customWidth="1"/>
    <col min="13875" max="14089" width="9.140625" style="32"/>
    <col min="14090" max="14090" width="3.140625" style="32" customWidth="1"/>
    <col min="14091" max="14091" width="27.5703125" style="32" customWidth="1"/>
    <col min="14092" max="14092" width="8.42578125" style="32" customWidth="1"/>
    <col min="14093" max="14093" width="7.7109375" style="32" customWidth="1"/>
    <col min="14094" max="14094" width="7.42578125" style="32" customWidth="1"/>
    <col min="14095" max="14095" width="9.85546875" style="32" customWidth="1"/>
    <col min="14096" max="14096" width="8.5703125" style="32" customWidth="1"/>
    <col min="14097" max="14097" width="8.7109375" style="32" customWidth="1"/>
    <col min="14098" max="14098" width="10.5703125" style="32" customWidth="1"/>
    <col min="14099" max="14099" width="9.28515625" style="32" customWidth="1"/>
    <col min="14100" max="14100" width="9.7109375" style="32" customWidth="1"/>
    <col min="14101" max="14101" width="10.42578125" style="32" customWidth="1"/>
    <col min="14102" max="14102" width="11.42578125" style="32" customWidth="1"/>
    <col min="14103" max="14103" width="8.85546875" style="32" customWidth="1"/>
    <col min="14104" max="14104" width="8.7109375" style="32" customWidth="1"/>
    <col min="14105" max="14105" width="8.28515625" style="32" customWidth="1"/>
    <col min="14106" max="14106" width="9.140625" style="32"/>
    <col min="14107" max="14107" width="9.42578125" style="32" customWidth="1"/>
    <col min="14108" max="14125" width="9.140625" style="32"/>
    <col min="14126" max="14126" width="0.28515625" style="32" customWidth="1"/>
    <col min="14127" max="14130" width="0" style="32" hidden="1" customWidth="1"/>
    <col min="14131" max="14345" width="9.140625" style="32"/>
    <col min="14346" max="14346" width="3.140625" style="32" customWidth="1"/>
    <col min="14347" max="14347" width="27.5703125" style="32" customWidth="1"/>
    <col min="14348" max="14348" width="8.42578125" style="32" customWidth="1"/>
    <col min="14349" max="14349" width="7.7109375" style="32" customWidth="1"/>
    <col min="14350" max="14350" width="7.42578125" style="32" customWidth="1"/>
    <col min="14351" max="14351" width="9.85546875" style="32" customWidth="1"/>
    <col min="14352" max="14352" width="8.5703125" style="32" customWidth="1"/>
    <col min="14353" max="14353" width="8.7109375" style="32" customWidth="1"/>
    <col min="14354" max="14354" width="10.5703125" style="32" customWidth="1"/>
    <col min="14355" max="14355" width="9.28515625" style="32" customWidth="1"/>
    <col min="14356" max="14356" width="9.7109375" style="32" customWidth="1"/>
    <col min="14357" max="14357" width="10.42578125" style="32" customWidth="1"/>
    <col min="14358" max="14358" width="11.42578125" style="32" customWidth="1"/>
    <col min="14359" max="14359" width="8.85546875" style="32" customWidth="1"/>
    <col min="14360" max="14360" width="8.7109375" style="32" customWidth="1"/>
    <col min="14361" max="14361" width="8.28515625" style="32" customWidth="1"/>
    <col min="14362" max="14362" width="9.140625" style="32"/>
    <col min="14363" max="14363" width="9.42578125" style="32" customWidth="1"/>
    <col min="14364" max="14381" width="9.140625" style="32"/>
    <col min="14382" max="14382" width="0.28515625" style="32" customWidth="1"/>
    <col min="14383" max="14386" width="0" style="32" hidden="1" customWidth="1"/>
    <col min="14387" max="14601" width="9.140625" style="32"/>
    <col min="14602" max="14602" width="3.140625" style="32" customWidth="1"/>
    <col min="14603" max="14603" width="27.5703125" style="32" customWidth="1"/>
    <col min="14604" max="14604" width="8.42578125" style="32" customWidth="1"/>
    <col min="14605" max="14605" width="7.7109375" style="32" customWidth="1"/>
    <col min="14606" max="14606" width="7.42578125" style="32" customWidth="1"/>
    <col min="14607" max="14607" width="9.85546875" style="32" customWidth="1"/>
    <col min="14608" max="14608" width="8.5703125" style="32" customWidth="1"/>
    <col min="14609" max="14609" width="8.7109375" style="32" customWidth="1"/>
    <col min="14610" max="14610" width="10.5703125" style="32" customWidth="1"/>
    <col min="14611" max="14611" width="9.28515625" style="32" customWidth="1"/>
    <col min="14612" max="14612" width="9.7109375" style="32" customWidth="1"/>
    <col min="14613" max="14613" width="10.42578125" style="32" customWidth="1"/>
    <col min="14614" max="14614" width="11.42578125" style="32" customWidth="1"/>
    <col min="14615" max="14615" width="8.85546875" style="32" customWidth="1"/>
    <col min="14616" max="14616" width="8.7109375" style="32" customWidth="1"/>
    <col min="14617" max="14617" width="8.28515625" style="32" customWidth="1"/>
    <col min="14618" max="14618" width="9.140625" style="32"/>
    <col min="14619" max="14619" width="9.42578125" style="32" customWidth="1"/>
    <col min="14620" max="14637" width="9.140625" style="32"/>
    <col min="14638" max="14638" width="0.28515625" style="32" customWidth="1"/>
    <col min="14639" max="14642" width="0" style="32" hidden="1" customWidth="1"/>
    <col min="14643" max="14857" width="9.140625" style="32"/>
    <col min="14858" max="14858" width="3.140625" style="32" customWidth="1"/>
    <col min="14859" max="14859" width="27.5703125" style="32" customWidth="1"/>
    <col min="14860" max="14860" width="8.42578125" style="32" customWidth="1"/>
    <col min="14861" max="14861" width="7.7109375" style="32" customWidth="1"/>
    <col min="14862" max="14862" width="7.42578125" style="32" customWidth="1"/>
    <col min="14863" max="14863" width="9.85546875" style="32" customWidth="1"/>
    <col min="14864" max="14864" width="8.5703125" style="32" customWidth="1"/>
    <col min="14865" max="14865" width="8.7109375" style="32" customWidth="1"/>
    <col min="14866" max="14866" width="10.5703125" style="32" customWidth="1"/>
    <col min="14867" max="14867" width="9.28515625" style="32" customWidth="1"/>
    <col min="14868" max="14868" width="9.7109375" style="32" customWidth="1"/>
    <col min="14869" max="14869" width="10.42578125" style="32" customWidth="1"/>
    <col min="14870" max="14870" width="11.42578125" style="32" customWidth="1"/>
    <col min="14871" max="14871" width="8.85546875" style="32" customWidth="1"/>
    <col min="14872" max="14872" width="8.7109375" style="32" customWidth="1"/>
    <col min="14873" max="14873" width="8.28515625" style="32" customWidth="1"/>
    <col min="14874" max="14874" width="9.140625" style="32"/>
    <col min="14875" max="14875" width="9.42578125" style="32" customWidth="1"/>
    <col min="14876" max="14893" width="9.140625" style="32"/>
    <col min="14894" max="14894" width="0.28515625" style="32" customWidth="1"/>
    <col min="14895" max="14898" width="0" style="32" hidden="1" customWidth="1"/>
    <col min="14899" max="15113" width="9.140625" style="32"/>
    <col min="15114" max="15114" width="3.140625" style="32" customWidth="1"/>
    <col min="15115" max="15115" width="27.5703125" style="32" customWidth="1"/>
    <col min="15116" max="15116" width="8.42578125" style="32" customWidth="1"/>
    <col min="15117" max="15117" width="7.7109375" style="32" customWidth="1"/>
    <col min="15118" max="15118" width="7.42578125" style="32" customWidth="1"/>
    <col min="15119" max="15119" width="9.85546875" style="32" customWidth="1"/>
    <col min="15120" max="15120" width="8.5703125" style="32" customWidth="1"/>
    <col min="15121" max="15121" width="8.7109375" style="32" customWidth="1"/>
    <col min="15122" max="15122" width="10.5703125" style="32" customWidth="1"/>
    <col min="15123" max="15123" width="9.28515625" style="32" customWidth="1"/>
    <col min="15124" max="15124" width="9.7109375" style="32" customWidth="1"/>
    <col min="15125" max="15125" width="10.42578125" style="32" customWidth="1"/>
    <col min="15126" max="15126" width="11.42578125" style="32" customWidth="1"/>
    <col min="15127" max="15127" width="8.85546875" style="32" customWidth="1"/>
    <col min="15128" max="15128" width="8.7109375" style="32" customWidth="1"/>
    <col min="15129" max="15129" width="8.28515625" style="32" customWidth="1"/>
    <col min="15130" max="15130" width="9.140625" style="32"/>
    <col min="15131" max="15131" width="9.42578125" style="32" customWidth="1"/>
    <col min="15132" max="15149" width="9.140625" style="32"/>
    <col min="15150" max="15150" width="0.28515625" style="32" customWidth="1"/>
    <col min="15151" max="15154" width="0" style="32" hidden="1" customWidth="1"/>
    <col min="15155" max="15369" width="9.140625" style="32"/>
    <col min="15370" max="15370" width="3.140625" style="32" customWidth="1"/>
    <col min="15371" max="15371" width="27.5703125" style="32" customWidth="1"/>
    <col min="15372" max="15372" width="8.42578125" style="32" customWidth="1"/>
    <col min="15373" max="15373" width="7.7109375" style="32" customWidth="1"/>
    <col min="15374" max="15374" width="7.42578125" style="32" customWidth="1"/>
    <col min="15375" max="15375" width="9.85546875" style="32" customWidth="1"/>
    <col min="15376" max="15376" width="8.5703125" style="32" customWidth="1"/>
    <col min="15377" max="15377" width="8.7109375" style="32" customWidth="1"/>
    <col min="15378" max="15378" width="10.5703125" style="32" customWidth="1"/>
    <col min="15379" max="15379" width="9.28515625" style="32" customWidth="1"/>
    <col min="15380" max="15380" width="9.7109375" style="32" customWidth="1"/>
    <col min="15381" max="15381" width="10.42578125" style="32" customWidth="1"/>
    <col min="15382" max="15382" width="11.42578125" style="32" customWidth="1"/>
    <col min="15383" max="15383" width="8.85546875" style="32" customWidth="1"/>
    <col min="15384" max="15384" width="8.7109375" style="32" customWidth="1"/>
    <col min="15385" max="15385" width="8.28515625" style="32" customWidth="1"/>
    <col min="15386" max="15386" width="9.140625" style="32"/>
    <col min="15387" max="15387" width="9.42578125" style="32" customWidth="1"/>
    <col min="15388" max="15405" width="9.140625" style="32"/>
    <col min="15406" max="15406" width="0.28515625" style="32" customWidth="1"/>
    <col min="15407" max="15410" width="0" style="32" hidden="1" customWidth="1"/>
    <col min="15411" max="15625" width="9.140625" style="32"/>
    <col min="15626" max="15626" width="3.140625" style="32" customWidth="1"/>
    <col min="15627" max="15627" width="27.5703125" style="32" customWidth="1"/>
    <col min="15628" max="15628" width="8.42578125" style="32" customWidth="1"/>
    <col min="15629" max="15629" width="7.7109375" style="32" customWidth="1"/>
    <col min="15630" max="15630" width="7.42578125" style="32" customWidth="1"/>
    <col min="15631" max="15631" width="9.85546875" style="32" customWidth="1"/>
    <col min="15632" max="15632" width="8.5703125" style="32" customWidth="1"/>
    <col min="15633" max="15633" width="8.7109375" style="32" customWidth="1"/>
    <col min="15634" max="15634" width="10.5703125" style="32" customWidth="1"/>
    <col min="15635" max="15635" width="9.28515625" style="32" customWidth="1"/>
    <col min="15636" max="15636" width="9.7109375" style="32" customWidth="1"/>
    <col min="15637" max="15637" width="10.42578125" style="32" customWidth="1"/>
    <col min="15638" max="15638" width="11.42578125" style="32" customWidth="1"/>
    <col min="15639" max="15639" width="8.85546875" style="32" customWidth="1"/>
    <col min="15640" max="15640" width="8.7109375" style="32" customWidth="1"/>
    <col min="15641" max="15641" width="8.28515625" style="32" customWidth="1"/>
    <col min="15642" max="15642" width="9.140625" style="32"/>
    <col min="15643" max="15643" width="9.42578125" style="32" customWidth="1"/>
    <col min="15644" max="15661" width="9.140625" style="32"/>
    <col min="15662" max="15662" width="0.28515625" style="32" customWidth="1"/>
    <col min="15663" max="15666" width="0" style="32" hidden="1" customWidth="1"/>
    <col min="15667" max="15881" width="9.140625" style="32"/>
    <col min="15882" max="15882" width="3.140625" style="32" customWidth="1"/>
    <col min="15883" max="15883" width="27.5703125" style="32" customWidth="1"/>
    <col min="15884" max="15884" width="8.42578125" style="32" customWidth="1"/>
    <col min="15885" max="15885" width="7.7109375" style="32" customWidth="1"/>
    <col min="15886" max="15886" width="7.42578125" style="32" customWidth="1"/>
    <col min="15887" max="15887" width="9.85546875" style="32" customWidth="1"/>
    <col min="15888" max="15888" width="8.5703125" style="32" customWidth="1"/>
    <col min="15889" max="15889" width="8.7109375" style="32" customWidth="1"/>
    <col min="15890" max="15890" width="10.5703125" style="32" customWidth="1"/>
    <col min="15891" max="15891" width="9.28515625" style="32" customWidth="1"/>
    <col min="15892" max="15892" width="9.7109375" style="32" customWidth="1"/>
    <col min="15893" max="15893" width="10.42578125" style="32" customWidth="1"/>
    <col min="15894" max="15894" width="11.42578125" style="32" customWidth="1"/>
    <col min="15895" max="15895" width="8.85546875" style="32" customWidth="1"/>
    <col min="15896" max="15896" width="8.7109375" style="32" customWidth="1"/>
    <col min="15897" max="15897" width="8.28515625" style="32" customWidth="1"/>
    <col min="15898" max="15898" width="9.140625" style="32"/>
    <col min="15899" max="15899" width="9.42578125" style="32" customWidth="1"/>
    <col min="15900" max="15917" width="9.140625" style="32"/>
    <col min="15918" max="15918" width="0.28515625" style="32" customWidth="1"/>
    <col min="15919" max="15922" width="0" style="32" hidden="1" customWidth="1"/>
    <col min="15923" max="16137" width="9.140625" style="32"/>
    <col min="16138" max="16138" width="3.140625" style="32" customWidth="1"/>
    <col min="16139" max="16139" width="27.5703125" style="32" customWidth="1"/>
    <col min="16140" max="16140" width="8.42578125" style="32" customWidth="1"/>
    <col min="16141" max="16141" width="7.7109375" style="32" customWidth="1"/>
    <col min="16142" max="16142" width="7.42578125" style="32" customWidth="1"/>
    <col min="16143" max="16143" width="9.85546875" style="32" customWidth="1"/>
    <col min="16144" max="16144" width="8.5703125" style="32" customWidth="1"/>
    <col min="16145" max="16145" width="8.7109375" style="32" customWidth="1"/>
    <col min="16146" max="16146" width="10.5703125" style="32" customWidth="1"/>
    <col min="16147" max="16147" width="9.28515625" style="32" customWidth="1"/>
    <col min="16148" max="16148" width="9.7109375" style="32" customWidth="1"/>
    <col min="16149" max="16149" width="10.42578125" style="32" customWidth="1"/>
    <col min="16150" max="16150" width="11.42578125" style="32" customWidth="1"/>
    <col min="16151" max="16151" width="8.85546875" style="32" customWidth="1"/>
    <col min="16152" max="16152" width="8.7109375" style="32" customWidth="1"/>
    <col min="16153" max="16153" width="8.28515625" style="32" customWidth="1"/>
    <col min="16154" max="16154" width="9.140625" style="32"/>
    <col min="16155" max="16155" width="9.42578125" style="32" customWidth="1"/>
    <col min="16156" max="16173" width="9.140625" style="32"/>
    <col min="16174" max="16174" width="0.28515625" style="32" customWidth="1"/>
    <col min="16175" max="16178" width="0" style="32" hidden="1" customWidth="1"/>
    <col min="16179" max="16384" width="9.140625" style="32"/>
  </cols>
  <sheetData>
    <row r="1" spans="1:29" ht="15.75" x14ac:dyDescent="0.25">
      <c r="A1" s="34"/>
      <c r="W1" s="76" t="s">
        <v>121</v>
      </c>
      <c r="Y1" s="33"/>
      <c r="Z1" s="33"/>
      <c r="AA1" s="33"/>
      <c r="AB1" s="82"/>
      <c r="AC1" s="82"/>
    </row>
    <row r="2" spans="1:29" ht="15.75" x14ac:dyDescent="0.25">
      <c r="H2" s="35"/>
      <c r="I2" s="35"/>
      <c r="J2" s="35"/>
      <c r="K2" s="35"/>
      <c r="W2" s="76" t="s">
        <v>192</v>
      </c>
      <c r="AB2" s="82"/>
      <c r="AC2" s="82"/>
    </row>
    <row r="3" spans="1:29" ht="15.75" x14ac:dyDescent="0.25">
      <c r="A3" s="83" t="s">
        <v>16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2"/>
      <c r="AC3" s="82"/>
    </row>
    <row r="4" spans="1:29" ht="15.75" x14ac:dyDescent="0.25">
      <c r="A4" s="83" t="s">
        <v>171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</row>
    <row r="6" spans="1:29" s="38" customFormat="1" ht="21" customHeight="1" x14ac:dyDescent="0.25">
      <c r="A6" s="84" t="s">
        <v>0</v>
      </c>
      <c r="B6" s="84" t="s">
        <v>1</v>
      </c>
      <c r="C6" s="86" t="s">
        <v>2</v>
      </c>
      <c r="D6" s="87"/>
      <c r="E6" s="87"/>
      <c r="F6" s="87"/>
      <c r="G6" s="87"/>
      <c r="H6" s="87"/>
      <c r="I6" s="87"/>
      <c r="J6" s="87"/>
      <c r="K6" s="88"/>
      <c r="L6" s="89" t="s">
        <v>3</v>
      </c>
      <c r="M6" s="90"/>
      <c r="N6" s="90"/>
      <c r="O6" s="90"/>
      <c r="P6" s="90"/>
      <c r="Q6" s="90"/>
      <c r="R6" s="90"/>
      <c r="S6" s="90"/>
      <c r="T6" s="91"/>
      <c r="U6" s="92" t="s">
        <v>4</v>
      </c>
      <c r="V6" s="86" t="s">
        <v>116</v>
      </c>
      <c r="W6" s="87"/>
      <c r="X6" s="87"/>
      <c r="Y6" s="87"/>
      <c r="Z6" s="87"/>
      <c r="AA6" s="88"/>
      <c r="AB6" s="37"/>
      <c r="AC6" s="37"/>
    </row>
    <row r="7" spans="1:29" ht="36" x14ac:dyDescent="0.25">
      <c r="A7" s="85"/>
      <c r="B7" s="85"/>
      <c r="C7" s="39" t="s">
        <v>5</v>
      </c>
      <c r="D7" s="39" t="s">
        <v>14</v>
      </c>
      <c r="E7" s="39" t="s">
        <v>6</v>
      </c>
      <c r="F7" s="39" t="s">
        <v>7</v>
      </c>
      <c r="G7" s="39" t="s">
        <v>8</v>
      </c>
      <c r="H7" s="39" t="s">
        <v>9</v>
      </c>
      <c r="I7" s="40" t="s">
        <v>115</v>
      </c>
      <c r="J7" s="40" t="s">
        <v>117</v>
      </c>
      <c r="K7" s="40" t="s">
        <v>112</v>
      </c>
      <c r="L7" s="39" t="s">
        <v>5</v>
      </c>
      <c r="M7" s="39" t="s">
        <v>14</v>
      </c>
      <c r="N7" s="39" t="s">
        <v>6</v>
      </c>
      <c r="O7" s="39" t="s">
        <v>7</v>
      </c>
      <c r="P7" s="39" t="s">
        <v>8</v>
      </c>
      <c r="Q7" s="39" t="s">
        <v>9</v>
      </c>
      <c r="R7" s="39" t="s">
        <v>111</v>
      </c>
      <c r="S7" s="40" t="s">
        <v>117</v>
      </c>
      <c r="T7" s="40" t="s">
        <v>112</v>
      </c>
      <c r="U7" s="93"/>
      <c r="V7" s="39" t="s">
        <v>5</v>
      </c>
      <c r="W7" s="39" t="s">
        <v>14</v>
      </c>
      <c r="X7" s="39" t="s">
        <v>6</v>
      </c>
      <c r="Y7" s="39" t="s">
        <v>7</v>
      </c>
      <c r="Z7" s="39" t="s">
        <v>8</v>
      </c>
      <c r="AA7" s="39" t="s">
        <v>9</v>
      </c>
    </row>
    <row r="8" spans="1:29" x14ac:dyDescent="0.25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39"/>
      <c r="K8" s="39">
        <v>10</v>
      </c>
      <c r="L8" s="39">
        <v>11</v>
      </c>
      <c r="M8" s="39">
        <v>12</v>
      </c>
      <c r="N8" s="39">
        <v>13</v>
      </c>
      <c r="O8" s="39">
        <v>14</v>
      </c>
      <c r="P8" s="39">
        <v>15</v>
      </c>
      <c r="Q8" s="39">
        <v>16</v>
      </c>
      <c r="R8" s="39">
        <v>17</v>
      </c>
      <c r="S8" s="39"/>
      <c r="T8" s="39">
        <v>18</v>
      </c>
      <c r="U8" s="39">
        <v>19</v>
      </c>
      <c r="V8" s="39">
        <v>20</v>
      </c>
      <c r="W8" s="39">
        <v>21</v>
      </c>
      <c r="X8" s="39">
        <v>22</v>
      </c>
      <c r="Y8" s="39">
        <v>23</v>
      </c>
      <c r="Z8" s="39">
        <v>24</v>
      </c>
      <c r="AA8" s="39">
        <v>25</v>
      </c>
    </row>
    <row r="9" spans="1:29" x14ac:dyDescent="0.25">
      <c r="A9" s="95" t="s">
        <v>124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7"/>
    </row>
    <row r="10" spans="1:29" x14ac:dyDescent="0.25">
      <c r="A10" s="41">
        <v>1</v>
      </c>
      <c r="B10" s="42" t="s">
        <v>10</v>
      </c>
      <c r="C10" s="43">
        <f>D10+E10+F10+G10+H10</f>
        <v>0</v>
      </c>
      <c r="D10" s="44"/>
      <c r="E10" s="44"/>
      <c r="F10" s="44"/>
      <c r="G10" s="44"/>
      <c r="H10" s="44"/>
      <c r="I10" s="44"/>
      <c r="J10" s="44"/>
      <c r="K10" s="44"/>
      <c r="L10" s="45">
        <f>M10+N10+O10+P10+Q10</f>
        <v>0</v>
      </c>
      <c r="M10" s="45">
        <f t="shared" ref="M10:T10" si="0">IF($U10=0,0,D10/$U10)</f>
        <v>0</v>
      </c>
      <c r="N10" s="45">
        <f t="shared" si="0"/>
        <v>0</v>
      </c>
      <c r="O10" s="45">
        <f t="shared" si="0"/>
        <v>0</v>
      </c>
      <c r="P10" s="45">
        <f t="shared" si="0"/>
        <v>0</v>
      </c>
      <c r="Q10" s="45">
        <f t="shared" si="0"/>
        <v>0</v>
      </c>
      <c r="R10" s="45">
        <f t="shared" si="0"/>
        <v>0</v>
      </c>
      <c r="S10" s="45">
        <f t="shared" si="0"/>
        <v>0</v>
      </c>
      <c r="T10" s="45">
        <f t="shared" si="0"/>
        <v>0</v>
      </c>
      <c r="U10" s="46"/>
      <c r="V10" s="47">
        <f>W10+X10+Y10+Z10+AA10</f>
        <v>0</v>
      </c>
      <c r="W10" s="47">
        <f t="shared" ref="W10:AA17" si="1">IF(D10&gt;0,D10/$C$18,0)</f>
        <v>0</v>
      </c>
      <c r="X10" s="47">
        <f t="shared" si="1"/>
        <v>0</v>
      </c>
      <c r="Y10" s="47">
        <f t="shared" si="1"/>
        <v>0</v>
      </c>
      <c r="Z10" s="47">
        <f t="shared" si="1"/>
        <v>0</v>
      </c>
      <c r="AA10" s="47">
        <f t="shared" si="1"/>
        <v>0</v>
      </c>
    </row>
    <row r="11" spans="1:29" x14ac:dyDescent="0.25">
      <c r="A11" s="41">
        <v>2</v>
      </c>
      <c r="B11" s="42" t="s">
        <v>17</v>
      </c>
      <c r="C11" s="43">
        <f>D11+E11+F11+G11+H11</f>
        <v>0</v>
      </c>
      <c r="D11" s="44"/>
      <c r="E11" s="44"/>
      <c r="F11" s="44"/>
      <c r="G11" s="44"/>
      <c r="H11" s="44"/>
      <c r="I11" s="44"/>
      <c r="J11" s="44"/>
      <c r="K11" s="44"/>
      <c r="L11" s="45">
        <f t="shared" ref="L11:L18" si="2">M11+N11+O11+P11+Q11</f>
        <v>0</v>
      </c>
      <c r="M11" s="45">
        <f t="shared" ref="M11:P17" si="3">IF($U11=0,0,D11/$U11)</f>
        <v>0</v>
      </c>
      <c r="N11" s="45">
        <f t="shared" si="3"/>
        <v>0</v>
      </c>
      <c r="O11" s="45">
        <f t="shared" si="3"/>
        <v>0</v>
      </c>
      <c r="P11" s="45">
        <f t="shared" si="3"/>
        <v>0</v>
      </c>
      <c r="Q11" s="45">
        <f t="shared" ref="Q11:Q17" si="4">IF($U11=0,0,H11/$U11)</f>
        <v>0</v>
      </c>
      <c r="R11" s="45">
        <f t="shared" ref="R11:T17" si="5">IF($U11=0,0,I11/$U11)</f>
        <v>0</v>
      </c>
      <c r="S11" s="45">
        <f t="shared" si="5"/>
        <v>0</v>
      </c>
      <c r="T11" s="45">
        <f t="shared" si="5"/>
        <v>0</v>
      </c>
      <c r="U11" s="46"/>
      <c r="V11" s="47">
        <f>W11+X11+Y11+Z11+AA11</f>
        <v>0</v>
      </c>
      <c r="W11" s="47">
        <f t="shared" si="1"/>
        <v>0</v>
      </c>
      <c r="X11" s="47">
        <f t="shared" si="1"/>
        <v>0</v>
      </c>
      <c r="Y11" s="47">
        <f t="shared" si="1"/>
        <v>0</v>
      </c>
      <c r="Z11" s="47">
        <f t="shared" si="1"/>
        <v>0</v>
      </c>
      <c r="AA11" s="47">
        <f t="shared" si="1"/>
        <v>0</v>
      </c>
    </row>
    <row r="12" spans="1:29" x14ac:dyDescent="0.25">
      <c r="A12" s="48" t="s">
        <v>20</v>
      </c>
      <c r="B12" s="42" t="s">
        <v>21</v>
      </c>
      <c r="C12" s="43">
        <f>D12+E12+F12+G12+H12</f>
        <v>0</v>
      </c>
      <c r="D12" s="44"/>
      <c r="E12" s="44"/>
      <c r="F12" s="44"/>
      <c r="G12" s="44"/>
      <c r="H12" s="44"/>
      <c r="I12" s="44"/>
      <c r="J12" s="44"/>
      <c r="K12" s="44"/>
      <c r="L12" s="45">
        <f t="shared" si="2"/>
        <v>0</v>
      </c>
      <c r="M12" s="45">
        <f t="shared" si="3"/>
        <v>0</v>
      </c>
      <c r="N12" s="45">
        <f t="shared" si="3"/>
        <v>0</v>
      </c>
      <c r="O12" s="45">
        <f t="shared" si="3"/>
        <v>0</v>
      </c>
      <c r="P12" s="45">
        <f t="shared" si="3"/>
        <v>0</v>
      </c>
      <c r="Q12" s="45">
        <f t="shared" si="4"/>
        <v>0</v>
      </c>
      <c r="R12" s="45">
        <f t="shared" si="5"/>
        <v>0</v>
      </c>
      <c r="S12" s="45">
        <f t="shared" si="5"/>
        <v>0</v>
      </c>
      <c r="T12" s="45">
        <f t="shared" si="5"/>
        <v>0</v>
      </c>
      <c r="U12" s="46"/>
      <c r="V12" s="47">
        <f t="shared" ref="V12:V17" si="6">W12+X12+Y12+Z12+AA12</f>
        <v>0</v>
      </c>
      <c r="W12" s="47">
        <f t="shared" si="1"/>
        <v>0</v>
      </c>
      <c r="X12" s="47">
        <f t="shared" si="1"/>
        <v>0</v>
      </c>
      <c r="Y12" s="47">
        <f t="shared" si="1"/>
        <v>0</v>
      </c>
      <c r="Z12" s="47">
        <f t="shared" si="1"/>
        <v>0</v>
      </c>
      <c r="AA12" s="47">
        <f t="shared" si="1"/>
        <v>0</v>
      </c>
    </row>
    <row r="13" spans="1:29" x14ac:dyDescent="0.25">
      <c r="A13" s="48" t="s">
        <v>118</v>
      </c>
      <c r="B13" s="42" t="s">
        <v>23</v>
      </c>
      <c r="C13" s="43">
        <f t="shared" ref="C13:C18" si="7">D13+E13+F13+G13+H13</f>
        <v>0</v>
      </c>
      <c r="D13" s="44"/>
      <c r="E13" s="44"/>
      <c r="F13" s="44"/>
      <c r="G13" s="44"/>
      <c r="H13" s="44"/>
      <c r="I13" s="44"/>
      <c r="J13" s="44"/>
      <c r="K13" s="44"/>
      <c r="L13" s="45">
        <f t="shared" si="2"/>
        <v>0</v>
      </c>
      <c r="M13" s="45">
        <f t="shared" si="3"/>
        <v>0</v>
      </c>
      <c r="N13" s="45">
        <f t="shared" si="3"/>
        <v>0</v>
      </c>
      <c r="O13" s="45">
        <f t="shared" si="3"/>
        <v>0</v>
      </c>
      <c r="P13" s="45">
        <f t="shared" si="3"/>
        <v>0</v>
      </c>
      <c r="Q13" s="45">
        <f t="shared" si="4"/>
        <v>0</v>
      </c>
      <c r="R13" s="45">
        <f t="shared" si="5"/>
        <v>0</v>
      </c>
      <c r="S13" s="45">
        <f t="shared" si="5"/>
        <v>0</v>
      </c>
      <c r="T13" s="45">
        <f t="shared" si="5"/>
        <v>0</v>
      </c>
      <c r="U13" s="46"/>
      <c r="V13" s="47">
        <f t="shared" si="6"/>
        <v>0</v>
      </c>
      <c r="W13" s="47">
        <f t="shared" si="1"/>
        <v>0</v>
      </c>
      <c r="X13" s="47">
        <f t="shared" si="1"/>
        <v>0</v>
      </c>
      <c r="Y13" s="47">
        <f t="shared" si="1"/>
        <v>0</v>
      </c>
      <c r="Z13" s="47">
        <f t="shared" si="1"/>
        <v>0</v>
      </c>
      <c r="AA13" s="47">
        <f t="shared" si="1"/>
        <v>0</v>
      </c>
    </row>
    <row r="14" spans="1:29" x14ac:dyDescent="0.25">
      <c r="A14" s="48" t="s">
        <v>119</v>
      </c>
      <c r="B14" s="42"/>
      <c r="C14" s="43">
        <f t="shared" si="7"/>
        <v>0</v>
      </c>
      <c r="D14" s="44"/>
      <c r="E14" s="44"/>
      <c r="F14" s="44"/>
      <c r="G14" s="44"/>
      <c r="H14" s="44"/>
      <c r="I14" s="44"/>
      <c r="J14" s="44"/>
      <c r="K14" s="44"/>
      <c r="L14" s="45">
        <f t="shared" si="2"/>
        <v>0</v>
      </c>
      <c r="M14" s="45">
        <f t="shared" si="3"/>
        <v>0</v>
      </c>
      <c r="N14" s="45">
        <f t="shared" si="3"/>
        <v>0</v>
      </c>
      <c r="O14" s="45">
        <f t="shared" si="3"/>
        <v>0</v>
      </c>
      <c r="P14" s="45">
        <f t="shared" si="3"/>
        <v>0</v>
      </c>
      <c r="Q14" s="45">
        <f t="shared" si="4"/>
        <v>0</v>
      </c>
      <c r="R14" s="45">
        <f t="shared" si="5"/>
        <v>0</v>
      </c>
      <c r="S14" s="45">
        <f t="shared" si="5"/>
        <v>0</v>
      </c>
      <c r="T14" s="45">
        <f t="shared" si="5"/>
        <v>0</v>
      </c>
      <c r="U14" s="46"/>
      <c r="V14" s="47">
        <f t="shared" si="6"/>
        <v>0</v>
      </c>
      <c r="W14" s="47">
        <f t="shared" si="1"/>
        <v>0</v>
      </c>
      <c r="X14" s="47">
        <f t="shared" si="1"/>
        <v>0</v>
      </c>
      <c r="Y14" s="47">
        <f t="shared" si="1"/>
        <v>0</v>
      </c>
      <c r="Z14" s="47">
        <f t="shared" si="1"/>
        <v>0</v>
      </c>
      <c r="AA14" s="47">
        <f t="shared" si="1"/>
        <v>0</v>
      </c>
    </row>
    <row r="15" spans="1:29" x14ac:dyDescent="0.25">
      <c r="A15" s="48" t="s">
        <v>12</v>
      </c>
      <c r="B15" s="42" t="s">
        <v>18</v>
      </c>
      <c r="C15" s="43">
        <f t="shared" si="7"/>
        <v>0</v>
      </c>
      <c r="D15" s="44"/>
      <c r="E15" s="44"/>
      <c r="F15" s="44"/>
      <c r="G15" s="44"/>
      <c r="H15" s="44"/>
      <c r="I15" s="44"/>
      <c r="J15" s="44"/>
      <c r="K15" s="44"/>
      <c r="L15" s="45">
        <f t="shared" si="2"/>
        <v>0</v>
      </c>
      <c r="M15" s="45">
        <f t="shared" si="3"/>
        <v>0</v>
      </c>
      <c r="N15" s="45">
        <f t="shared" si="3"/>
        <v>0</v>
      </c>
      <c r="O15" s="45">
        <f t="shared" si="3"/>
        <v>0</v>
      </c>
      <c r="P15" s="45">
        <f t="shared" si="3"/>
        <v>0</v>
      </c>
      <c r="Q15" s="45">
        <f t="shared" si="4"/>
        <v>0</v>
      </c>
      <c r="R15" s="45">
        <f t="shared" si="5"/>
        <v>0</v>
      </c>
      <c r="S15" s="45">
        <f t="shared" si="5"/>
        <v>0</v>
      </c>
      <c r="T15" s="45">
        <f t="shared" si="5"/>
        <v>0</v>
      </c>
      <c r="U15" s="46"/>
      <c r="V15" s="47">
        <f t="shared" si="6"/>
        <v>0</v>
      </c>
      <c r="W15" s="47">
        <f t="shared" si="1"/>
        <v>0</v>
      </c>
      <c r="X15" s="47">
        <f t="shared" si="1"/>
        <v>0</v>
      </c>
      <c r="Y15" s="47">
        <f t="shared" si="1"/>
        <v>0</v>
      </c>
      <c r="Z15" s="47">
        <f t="shared" si="1"/>
        <v>0</v>
      </c>
      <c r="AA15" s="47">
        <f t="shared" si="1"/>
        <v>0</v>
      </c>
    </row>
    <row r="16" spans="1:29" x14ac:dyDescent="0.25">
      <c r="A16" s="48"/>
      <c r="B16" s="42" t="s">
        <v>15</v>
      </c>
      <c r="C16" s="43">
        <f t="shared" si="7"/>
        <v>0</v>
      </c>
      <c r="D16" s="44"/>
      <c r="E16" s="44"/>
      <c r="F16" s="44"/>
      <c r="G16" s="44"/>
      <c r="H16" s="44"/>
      <c r="I16" s="44"/>
      <c r="J16" s="44"/>
      <c r="K16" s="44"/>
      <c r="L16" s="45">
        <f t="shared" si="2"/>
        <v>0</v>
      </c>
      <c r="M16" s="45">
        <f t="shared" si="3"/>
        <v>0</v>
      </c>
      <c r="N16" s="45">
        <f t="shared" si="3"/>
        <v>0</v>
      </c>
      <c r="O16" s="45">
        <f t="shared" si="3"/>
        <v>0</v>
      </c>
      <c r="P16" s="45">
        <f t="shared" si="3"/>
        <v>0</v>
      </c>
      <c r="Q16" s="45">
        <f t="shared" si="4"/>
        <v>0</v>
      </c>
      <c r="R16" s="45">
        <f t="shared" si="5"/>
        <v>0</v>
      </c>
      <c r="S16" s="45">
        <f t="shared" si="5"/>
        <v>0</v>
      </c>
      <c r="T16" s="45">
        <f t="shared" si="5"/>
        <v>0</v>
      </c>
      <c r="U16" s="46"/>
      <c r="V16" s="47">
        <f t="shared" si="6"/>
        <v>0</v>
      </c>
      <c r="W16" s="47">
        <f t="shared" si="1"/>
        <v>0</v>
      </c>
      <c r="X16" s="47">
        <f t="shared" si="1"/>
        <v>0</v>
      </c>
      <c r="Y16" s="47">
        <f t="shared" si="1"/>
        <v>0</v>
      </c>
      <c r="Z16" s="47">
        <f t="shared" si="1"/>
        <v>0</v>
      </c>
      <c r="AA16" s="47">
        <f t="shared" si="1"/>
        <v>0</v>
      </c>
    </row>
    <row r="17" spans="1:30" x14ac:dyDescent="0.25">
      <c r="A17" s="48" t="s">
        <v>19</v>
      </c>
      <c r="B17" s="42" t="s">
        <v>13</v>
      </c>
      <c r="C17" s="43">
        <f t="shared" si="7"/>
        <v>0</v>
      </c>
      <c r="D17" s="44"/>
      <c r="E17" s="44"/>
      <c r="F17" s="44"/>
      <c r="G17" s="44"/>
      <c r="H17" s="44"/>
      <c r="I17" s="44"/>
      <c r="J17" s="44"/>
      <c r="K17" s="44"/>
      <c r="L17" s="45">
        <f t="shared" si="2"/>
        <v>0</v>
      </c>
      <c r="M17" s="45">
        <f t="shared" si="3"/>
        <v>0</v>
      </c>
      <c r="N17" s="45">
        <f t="shared" si="3"/>
        <v>0</v>
      </c>
      <c r="O17" s="45">
        <f t="shared" si="3"/>
        <v>0</v>
      </c>
      <c r="P17" s="45">
        <f t="shared" si="3"/>
        <v>0</v>
      </c>
      <c r="Q17" s="45">
        <f t="shared" si="4"/>
        <v>0</v>
      </c>
      <c r="R17" s="45">
        <f t="shared" si="5"/>
        <v>0</v>
      </c>
      <c r="S17" s="45">
        <f t="shared" si="5"/>
        <v>0</v>
      </c>
      <c r="T17" s="45">
        <f t="shared" si="5"/>
        <v>0</v>
      </c>
      <c r="U17" s="46"/>
      <c r="V17" s="47">
        <f t="shared" si="6"/>
        <v>0</v>
      </c>
      <c r="W17" s="47">
        <f t="shared" si="1"/>
        <v>0</v>
      </c>
      <c r="X17" s="47">
        <f t="shared" si="1"/>
        <v>0</v>
      </c>
      <c r="Y17" s="47">
        <f t="shared" si="1"/>
        <v>0</v>
      </c>
      <c r="Z17" s="47">
        <f t="shared" si="1"/>
        <v>0</v>
      </c>
      <c r="AA17" s="47">
        <f t="shared" si="1"/>
        <v>0</v>
      </c>
    </row>
    <row r="18" spans="1:30" x14ac:dyDescent="0.25">
      <c r="A18" s="42"/>
      <c r="B18" s="49" t="s">
        <v>11</v>
      </c>
      <c r="C18" s="43">
        <f t="shared" si="7"/>
        <v>0</v>
      </c>
      <c r="D18" s="50">
        <f t="shared" ref="D18:K18" si="8">D10+D11</f>
        <v>0</v>
      </c>
      <c r="E18" s="50">
        <f t="shared" si="8"/>
        <v>0</v>
      </c>
      <c r="F18" s="50">
        <f t="shared" si="8"/>
        <v>0</v>
      </c>
      <c r="G18" s="50">
        <f t="shared" si="8"/>
        <v>0</v>
      </c>
      <c r="H18" s="50">
        <f t="shared" si="8"/>
        <v>0</v>
      </c>
      <c r="I18" s="50">
        <f t="shared" si="8"/>
        <v>0</v>
      </c>
      <c r="J18" s="50">
        <f t="shared" si="8"/>
        <v>0</v>
      </c>
      <c r="K18" s="50">
        <f t="shared" si="8"/>
        <v>0</v>
      </c>
      <c r="L18" s="51">
        <f t="shared" si="2"/>
        <v>0</v>
      </c>
      <c r="M18" s="52">
        <f t="shared" ref="M18:T18" si="9">M10+M11</f>
        <v>0</v>
      </c>
      <c r="N18" s="52">
        <f t="shared" si="9"/>
        <v>0</v>
      </c>
      <c r="O18" s="52">
        <f t="shared" si="9"/>
        <v>0</v>
      </c>
      <c r="P18" s="52">
        <f t="shared" si="9"/>
        <v>0</v>
      </c>
      <c r="Q18" s="53">
        <f t="shared" si="9"/>
        <v>0</v>
      </c>
      <c r="R18" s="53">
        <f t="shared" si="9"/>
        <v>0</v>
      </c>
      <c r="S18" s="53">
        <f>S10+S11</f>
        <v>0</v>
      </c>
      <c r="T18" s="53">
        <f t="shared" si="9"/>
        <v>0</v>
      </c>
      <c r="U18" s="54" t="e">
        <f>C18/L18</f>
        <v>#DIV/0!</v>
      </c>
      <c r="V18" s="55">
        <f t="shared" ref="V18:AA18" si="10">V10+V11</f>
        <v>0</v>
      </c>
      <c r="W18" s="55">
        <f t="shared" si="10"/>
        <v>0</v>
      </c>
      <c r="X18" s="55">
        <f t="shared" si="10"/>
        <v>0</v>
      </c>
      <c r="Y18" s="55">
        <f t="shared" si="10"/>
        <v>0</v>
      </c>
      <c r="Z18" s="55">
        <f t="shared" si="10"/>
        <v>0</v>
      </c>
      <c r="AA18" s="55">
        <f t="shared" si="10"/>
        <v>0</v>
      </c>
      <c r="AB18" s="56"/>
      <c r="AC18" s="56"/>
      <c r="AD18" s="56"/>
    </row>
    <row r="19" spans="1:30" x14ac:dyDescent="0.25">
      <c r="A19" s="95" t="s">
        <v>131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7"/>
      <c r="AD19" s="35"/>
    </row>
    <row r="20" spans="1:30" x14ac:dyDescent="0.25">
      <c r="A20" s="41">
        <v>1</v>
      </c>
      <c r="B20" s="42" t="s">
        <v>10</v>
      </c>
      <c r="C20" s="43">
        <f>D20+E20+F20+G20+H20</f>
        <v>0</v>
      </c>
      <c r="D20" s="44"/>
      <c r="E20" s="44"/>
      <c r="F20" s="44"/>
      <c r="G20" s="44"/>
      <c r="H20" s="44"/>
      <c r="I20" s="44"/>
      <c r="J20" s="44"/>
      <c r="K20" s="44"/>
      <c r="L20" s="45">
        <f>M20+N20+O20+P20+Q20+R20+T20</f>
        <v>0</v>
      </c>
      <c r="M20" s="45">
        <f t="shared" ref="M20:T20" si="11">IF($U20=0,0,D20/$U20)</f>
        <v>0</v>
      </c>
      <c r="N20" s="45">
        <f t="shared" si="11"/>
        <v>0</v>
      </c>
      <c r="O20" s="45">
        <f t="shared" si="11"/>
        <v>0</v>
      </c>
      <c r="P20" s="45">
        <f t="shared" si="11"/>
        <v>0</v>
      </c>
      <c r="Q20" s="45">
        <f t="shared" si="11"/>
        <v>0</v>
      </c>
      <c r="R20" s="45">
        <f t="shared" si="11"/>
        <v>0</v>
      </c>
      <c r="S20" s="45">
        <f t="shared" si="11"/>
        <v>0</v>
      </c>
      <c r="T20" s="45">
        <f t="shared" si="11"/>
        <v>0</v>
      </c>
      <c r="U20" s="57"/>
      <c r="V20" s="58">
        <f>W20+X20+Y20+Z20+AA20</f>
        <v>0</v>
      </c>
      <c r="W20" s="58">
        <f t="shared" ref="W20:AA21" si="12">IF(D20&gt;0,D20/$C$18,0)</f>
        <v>0</v>
      </c>
      <c r="X20" s="58">
        <f t="shared" si="12"/>
        <v>0</v>
      </c>
      <c r="Y20" s="58">
        <f t="shared" si="12"/>
        <v>0</v>
      </c>
      <c r="Z20" s="58">
        <f t="shared" si="12"/>
        <v>0</v>
      </c>
      <c r="AA20" s="58">
        <f t="shared" si="12"/>
        <v>0</v>
      </c>
    </row>
    <row r="21" spans="1:30" x14ac:dyDescent="0.25">
      <c r="A21" s="41">
        <v>2</v>
      </c>
      <c r="B21" s="42" t="s">
        <v>17</v>
      </c>
      <c r="C21" s="43">
        <f>D21+E21+F21+G21+H21+I21+K21</f>
        <v>0</v>
      </c>
      <c r="D21" s="44"/>
      <c r="E21" s="44"/>
      <c r="F21" s="44"/>
      <c r="G21" s="44"/>
      <c r="H21" s="44"/>
      <c r="I21" s="44"/>
      <c r="J21" s="44"/>
      <c r="K21" s="44"/>
      <c r="L21" s="45">
        <f>M21+N21+O21+P21+Q21+R21+T21</f>
        <v>0</v>
      </c>
      <c r="M21" s="45">
        <f t="shared" ref="M21:T21" si="13">IF($U21=0,0,D21/$U21)</f>
        <v>0</v>
      </c>
      <c r="N21" s="45">
        <f t="shared" si="13"/>
        <v>0</v>
      </c>
      <c r="O21" s="45">
        <f t="shared" si="13"/>
        <v>0</v>
      </c>
      <c r="P21" s="45">
        <f t="shared" si="13"/>
        <v>0</v>
      </c>
      <c r="Q21" s="45">
        <f t="shared" si="13"/>
        <v>0</v>
      </c>
      <c r="R21" s="45">
        <f t="shared" si="13"/>
        <v>0</v>
      </c>
      <c r="S21" s="45">
        <f t="shared" si="13"/>
        <v>0</v>
      </c>
      <c r="T21" s="45">
        <f t="shared" si="13"/>
        <v>0</v>
      </c>
      <c r="U21" s="57"/>
      <c r="V21" s="58">
        <f>W21+X21+Y21+Z21+AA21</f>
        <v>0</v>
      </c>
      <c r="W21" s="58">
        <f t="shared" si="12"/>
        <v>0</v>
      </c>
      <c r="X21" s="58">
        <f t="shared" si="12"/>
        <v>0</v>
      </c>
      <c r="Y21" s="58">
        <f t="shared" si="12"/>
        <v>0</v>
      </c>
      <c r="Z21" s="58">
        <f t="shared" si="12"/>
        <v>0</v>
      </c>
      <c r="AA21" s="58">
        <f t="shared" si="12"/>
        <v>0</v>
      </c>
    </row>
    <row r="22" spans="1:30" x14ac:dyDescent="0.25">
      <c r="A22" s="48" t="s">
        <v>20</v>
      </c>
      <c r="B22" s="42" t="s">
        <v>21</v>
      </c>
      <c r="C22" s="43">
        <v>0</v>
      </c>
      <c r="D22" s="44"/>
      <c r="E22" s="44"/>
      <c r="F22" s="44"/>
      <c r="G22" s="44"/>
      <c r="H22" s="44"/>
      <c r="I22" s="44"/>
      <c r="J22" s="44"/>
      <c r="K22" s="44"/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f t="shared" ref="S22:S27" si="14">IF($U22=0,0,J22/$U22)</f>
        <v>0</v>
      </c>
      <c r="T22" s="45">
        <v>0</v>
      </c>
      <c r="U22" s="57"/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</row>
    <row r="23" spans="1:30" x14ac:dyDescent="0.25">
      <c r="A23" s="48" t="s">
        <v>118</v>
      </c>
      <c r="B23" s="42" t="s">
        <v>23</v>
      </c>
      <c r="C23" s="43">
        <v>0</v>
      </c>
      <c r="D23" s="44"/>
      <c r="E23" s="44"/>
      <c r="F23" s="44"/>
      <c r="G23" s="44"/>
      <c r="H23" s="44"/>
      <c r="I23" s="44"/>
      <c r="J23" s="44"/>
      <c r="K23" s="44"/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f t="shared" si="14"/>
        <v>0</v>
      </c>
      <c r="T23" s="45">
        <v>0</v>
      </c>
      <c r="U23" s="57"/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</row>
    <row r="24" spans="1:30" x14ac:dyDescent="0.25">
      <c r="A24" s="48" t="s">
        <v>119</v>
      </c>
      <c r="B24" s="42"/>
      <c r="C24" s="43">
        <v>0</v>
      </c>
      <c r="D24" s="44"/>
      <c r="E24" s="44"/>
      <c r="F24" s="44"/>
      <c r="G24" s="44"/>
      <c r="H24" s="44"/>
      <c r="I24" s="44"/>
      <c r="J24" s="44"/>
      <c r="K24" s="44"/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f t="shared" si="14"/>
        <v>0</v>
      </c>
      <c r="T24" s="45">
        <v>0</v>
      </c>
      <c r="U24" s="57"/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</row>
    <row r="25" spans="1:30" x14ac:dyDescent="0.25">
      <c r="A25" s="48" t="s">
        <v>12</v>
      </c>
      <c r="B25" s="42" t="s">
        <v>18</v>
      </c>
      <c r="C25" s="43">
        <v>0</v>
      </c>
      <c r="D25" s="44"/>
      <c r="E25" s="44"/>
      <c r="F25" s="44"/>
      <c r="G25" s="44"/>
      <c r="H25" s="44"/>
      <c r="I25" s="44"/>
      <c r="J25" s="44"/>
      <c r="K25" s="44"/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f t="shared" si="14"/>
        <v>0</v>
      </c>
      <c r="T25" s="45">
        <v>0</v>
      </c>
      <c r="U25" s="57"/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</row>
    <row r="26" spans="1:30" x14ac:dyDescent="0.25">
      <c r="A26" s="48"/>
      <c r="B26" s="42" t="s">
        <v>15</v>
      </c>
      <c r="C26" s="43">
        <v>0</v>
      </c>
      <c r="D26" s="44"/>
      <c r="E26" s="44"/>
      <c r="F26" s="44"/>
      <c r="G26" s="44"/>
      <c r="H26" s="44"/>
      <c r="I26" s="44"/>
      <c r="J26" s="44"/>
      <c r="K26" s="44"/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f t="shared" si="14"/>
        <v>0</v>
      </c>
      <c r="T26" s="45">
        <v>0</v>
      </c>
      <c r="U26" s="57"/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</row>
    <row r="27" spans="1:30" x14ac:dyDescent="0.25">
      <c r="A27" s="48" t="s">
        <v>19</v>
      </c>
      <c r="B27" s="42" t="s">
        <v>13</v>
      </c>
      <c r="C27" s="43">
        <v>0</v>
      </c>
      <c r="D27" s="44"/>
      <c r="E27" s="44"/>
      <c r="F27" s="44"/>
      <c r="G27" s="44"/>
      <c r="H27" s="44"/>
      <c r="I27" s="44"/>
      <c r="J27" s="44"/>
      <c r="K27" s="44"/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f t="shared" si="14"/>
        <v>0</v>
      </c>
      <c r="T27" s="45">
        <v>0</v>
      </c>
      <c r="U27" s="57"/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</row>
    <row r="28" spans="1:30" x14ac:dyDescent="0.25">
      <c r="A28" s="42"/>
      <c r="B28" s="49" t="s">
        <v>11</v>
      </c>
      <c r="C28" s="43">
        <v>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9">
        <v>0</v>
      </c>
      <c r="M28" s="60">
        <v>0</v>
      </c>
      <c r="N28" s="60">
        <v>0</v>
      </c>
      <c r="O28" s="60">
        <v>0</v>
      </c>
      <c r="P28" s="60">
        <v>0</v>
      </c>
      <c r="Q28" s="61">
        <v>0</v>
      </c>
      <c r="R28" s="61">
        <v>0</v>
      </c>
      <c r="S28" s="53">
        <f>S20+S21</f>
        <v>0</v>
      </c>
      <c r="T28" s="61">
        <v>0</v>
      </c>
      <c r="U28" s="62" t="e">
        <v>#DIV/0!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C28" s="56"/>
      <c r="AD28" s="56"/>
    </row>
    <row r="29" spans="1:30" x14ac:dyDescent="0.25">
      <c r="A29" s="95" t="s">
        <v>172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7"/>
      <c r="AD29" s="35"/>
    </row>
    <row r="30" spans="1:30" x14ac:dyDescent="0.25">
      <c r="A30" s="41">
        <v>1</v>
      </c>
      <c r="B30" s="42" t="s">
        <v>10</v>
      </c>
      <c r="C30" s="43">
        <f>D30+E30+F30+G30+H30</f>
        <v>0</v>
      </c>
      <c r="D30" s="44"/>
      <c r="E30" s="44"/>
      <c r="F30" s="44"/>
      <c r="G30" s="44"/>
      <c r="H30" s="44"/>
      <c r="I30" s="44"/>
      <c r="J30" s="44"/>
      <c r="K30" s="44"/>
      <c r="L30" s="45">
        <f>M30+N30+O30+P30+Q30+R30+T30</f>
        <v>0</v>
      </c>
      <c r="M30" s="45">
        <f t="shared" ref="M30:T30" si="15">IF($U30=0,0,D30/$U30)</f>
        <v>0</v>
      </c>
      <c r="N30" s="45">
        <f t="shared" si="15"/>
        <v>0</v>
      </c>
      <c r="O30" s="45">
        <f t="shared" si="15"/>
        <v>0</v>
      </c>
      <c r="P30" s="45">
        <f t="shared" si="15"/>
        <v>0</v>
      </c>
      <c r="Q30" s="45">
        <f t="shared" si="15"/>
        <v>0</v>
      </c>
      <c r="R30" s="45">
        <f t="shared" si="15"/>
        <v>0</v>
      </c>
      <c r="S30" s="45">
        <f t="shared" si="15"/>
        <v>0</v>
      </c>
      <c r="T30" s="45">
        <f t="shared" si="15"/>
        <v>0</v>
      </c>
      <c r="U30" s="57"/>
      <c r="V30" s="58">
        <f>W30+X30+Y30+Z30+AA30</f>
        <v>0</v>
      </c>
      <c r="W30" s="58">
        <f t="shared" ref="W30:AA35" si="16">IF(D30&gt;0,D30/$C$18,0)</f>
        <v>0</v>
      </c>
      <c r="X30" s="58">
        <f t="shared" si="16"/>
        <v>0</v>
      </c>
      <c r="Y30" s="58">
        <f t="shared" si="16"/>
        <v>0</v>
      </c>
      <c r="Z30" s="58">
        <f t="shared" si="16"/>
        <v>0</v>
      </c>
      <c r="AA30" s="58">
        <f t="shared" si="16"/>
        <v>0</v>
      </c>
    </row>
    <row r="31" spans="1:30" x14ac:dyDescent="0.25">
      <c r="A31" s="41">
        <v>2</v>
      </c>
      <c r="B31" s="42" t="s">
        <v>17</v>
      </c>
      <c r="C31" s="43">
        <f>D31+E31+F31+G31+H31+I31+K31</f>
        <v>0</v>
      </c>
      <c r="D31" s="44"/>
      <c r="E31" s="44"/>
      <c r="F31" s="44"/>
      <c r="G31" s="44"/>
      <c r="H31" s="44"/>
      <c r="I31" s="44"/>
      <c r="J31" s="44"/>
      <c r="K31" s="44"/>
      <c r="L31" s="45">
        <f t="shared" ref="L31:L40" si="17">M31+N31+O31+P31+Q31+R31+T31</f>
        <v>0</v>
      </c>
      <c r="M31" s="45">
        <f t="shared" ref="M31:M39" si="18">IF($U31=0,0,D31/$U31)</f>
        <v>0</v>
      </c>
      <c r="N31" s="45">
        <f t="shared" ref="N31:N39" si="19">IF($U31=0,0,E31/$U31)</f>
        <v>0</v>
      </c>
      <c r="O31" s="45">
        <f t="shared" ref="O31:O39" si="20">IF($U31=0,0,F31/$U31)</f>
        <v>0</v>
      </c>
      <c r="P31" s="45">
        <f t="shared" ref="P31:P39" si="21">IF($U31=0,0,G31/$U31)</f>
        <v>0</v>
      </c>
      <c r="Q31" s="45">
        <f t="shared" ref="Q31:Q39" si="22">IF($U31=0,0,H31/$U31)</f>
        <v>0</v>
      </c>
      <c r="R31" s="45">
        <f t="shared" ref="R31:T38" si="23">IF($U31=0,0,I31/$U31)</f>
        <v>0</v>
      </c>
      <c r="S31" s="45">
        <f t="shared" si="23"/>
        <v>0</v>
      </c>
      <c r="T31" s="45">
        <f t="shared" si="23"/>
        <v>0</v>
      </c>
      <c r="U31" s="57"/>
      <c r="V31" s="58">
        <f>W31+X31+Y31+Z31+AA31</f>
        <v>0</v>
      </c>
      <c r="W31" s="58">
        <f t="shared" si="16"/>
        <v>0</v>
      </c>
      <c r="X31" s="58">
        <f t="shared" si="16"/>
        <v>0</v>
      </c>
      <c r="Y31" s="58">
        <f t="shared" si="16"/>
        <v>0</v>
      </c>
      <c r="Z31" s="58">
        <f t="shared" si="16"/>
        <v>0</v>
      </c>
      <c r="AA31" s="58">
        <f t="shared" si="16"/>
        <v>0</v>
      </c>
    </row>
    <row r="32" spans="1:30" x14ac:dyDescent="0.25">
      <c r="A32" s="48" t="s">
        <v>20</v>
      </c>
      <c r="B32" s="42" t="s">
        <v>21</v>
      </c>
      <c r="C32" s="43">
        <f t="shared" ref="C32:C39" si="24">D32+E32+F32+G32+H32</f>
        <v>0</v>
      </c>
      <c r="D32" s="44"/>
      <c r="E32" s="44"/>
      <c r="F32" s="44"/>
      <c r="G32" s="44"/>
      <c r="H32" s="44"/>
      <c r="I32" s="44"/>
      <c r="J32" s="44"/>
      <c r="K32" s="44"/>
      <c r="L32" s="45">
        <f t="shared" si="17"/>
        <v>0</v>
      </c>
      <c r="M32" s="45">
        <f t="shared" si="18"/>
        <v>0</v>
      </c>
      <c r="N32" s="45">
        <f t="shared" si="19"/>
        <v>0</v>
      </c>
      <c r="O32" s="45">
        <f t="shared" si="20"/>
        <v>0</v>
      </c>
      <c r="P32" s="45">
        <f t="shared" si="21"/>
        <v>0</v>
      </c>
      <c r="Q32" s="45">
        <f t="shared" si="22"/>
        <v>0</v>
      </c>
      <c r="R32" s="45">
        <f t="shared" si="23"/>
        <v>0</v>
      </c>
      <c r="S32" s="45">
        <f t="shared" si="23"/>
        <v>0</v>
      </c>
      <c r="T32" s="45">
        <f t="shared" si="23"/>
        <v>0</v>
      </c>
      <c r="U32" s="57"/>
      <c r="V32" s="58">
        <f t="shared" ref="V32:V39" si="25">W32+X32+Y32+Z32+AA32</f>
        <v>0</v>
      </c>
      <c r="W32" s="58">
        <f t="shared" si="16"/>
        <v>0</v>
      </c>
      <c r="X32" s="58">
        <f t="shared" si="16"/>
        <v>0</v>
      </c>
      <c r="Y32" s="58">
        <f t="shared" si="16"/>
        <v>0</v>
      </c>
      <c r="Z32" s="58">
        <f t="shared" si="16"/>
        <v>0</v>
      </c>
      <c r="AA32" s="58">
        <f t="shared" si="16"/>
        <v>0</v>
      </c>
    </row>
    <row r="33" spans="1:30" x14ac:dyDescent="0.25">
      <c r="A33" s="48" t="s">
        <v>118</v>
      </c>
      <c r="B33" s="42" t="s">
        <v>23</v>
      </c>
      <c r="C33" s="43">
        <f t="shared" si="24"/>
        <v>0</v>
      </c>
      <c r="D33" s="44"/>
      <c r="E33" s="44"/>
      <c r="F33" s="44"/>
      <c r="G33" s="44"/>
      <c r="H33" s="44"/>
      <c r="I33" s="44"/>
      <c r="J33" s="44"/>
      <c r="K33" s="44"/>
      <c r="L33" s="45">
        <f t="shared" si="17"/>
        <v>0</v>
      </c>
      <c r="M33" s="45">
        <f t="shared" si="18"/>
        <v>0</v>
      </c>
      <c r="N33" s="45">
        <f t="shared" si="19"/>
        <v>0</v>
      </c>
      <c r="O33" s="45">
        <f t="shared" si="20"/>
        <v>0</v>
      </c>
      <c r="P33" s="45">
        <f t="shared" si="21"/>
        <v>0</v>
      </c>
      <c r="Q33" s="45">
        <f t="shared" si="22"/>
        <v>0</v>
      </c>
      <c r="R33" s="45">
        <f t="shared" si="23"/>
        <v>0</v>
      </c>
      <c r="S33" s="45">
        <f t="shared" si="23"/>
        <v>0</v>
      </c>
      <c r="T33" s="45">
        <f t="shared" si="23"/>
        <v>0</v>
      </c>
      <c r="U33" s="57"/>
      <c r="V33" s="58">
        <f t="shared" si="25"/>
        <v>0</v>
      </c>
      <c r="W33" s="58">
        <f t="shared" si="16"/>
        <v>0</v>
      </c>
      <c r="X33" s="58">
        <f t="shared" si="16"/>
        <v>0</v>
      </c>
      <c r="Y33" s="58">
        <f t="shared" si="16"/>
        <v>0</v>
      </c>
      <c r="Z33" s="58">
        <f t="shared" si="16"/>
        <v>0</v>
      </c>
      <c r="AA33" s="58">
        <f t="shared" si="16"/>
        <v>0</v>
      </c>
    </row>
    <row r="34" spans="1:30" x14ac:dyDescent="0.25">
      <c r="A34" s="48" t="s">
        <v>119</v>
      </c>
      <c r="B34" s="42"/>
      <c r="C34" s="43">
        <f t="shared" si="24"/>
        <v>0</v>
      </c>
      <c r="D34" s="44"/>
      <c r="E34" s="44"/>
      <c r="F34" s="44"/>
      <c r="G34" s="44"/>
      <c r="H34" s="44"/>
      <c r="I34" s="44"/>
      <c r="J34" s="44"/>
      <c r="K34" s="44"/>
      <c r="L34" s="45">
        <f t="shared" si="17"/>
        <v>0</v>
      </c>
      <c r="M34" s="45">
        <f t="shared" si="18"/>
        <v>0</v>
      </c>
      <c r="N34" s="45">
        <f t="shared" si="19"/>
        <v>0</v>
      </c>
      <c r="O34" s="45">
        <f t="shared" si="20"/>
        <v>0</v>
      </c>
      <c r="P34" s="45">
        <f t="shared" si="21"/>
        <v>0</v>
      </c>
      <c r="Q34" s="45">
        <f t="shared" si="22"/>
        <v>0</v>
      </c>
      <c r="R34" s="45">
        <f t="shared" si="23"/>
        <v>0</v>
      </c>
      <c r="S34" s="45">
        <f t="shared" si="23"/>
        <v>0</v>
      </c>
      <c r="T34" s="45">
        <f t="shared" si="23"/>
        <v>0</v>
      </c>
      <c r="U34" s="57"/>
      <c r="V34" s="58">
        <f t="shared" si="25"/>
        <v>0</v>
      </c>
      <c r="W34" s="58">
        <f t="shared" si="16"/>
        <v>0</v>
      </c>
      <c r="X34" s="58">
        <f t="shared" si="16"/>
        <v>0</v>
      </c>
      <c r="Y34" s="58">
        <f t="shared" si="16"/>
        <v>0</v>
      </c>
      <c r="Z34" s="58">
        <f t="shared" si="16"/>
        <v>0</v>
      </c>
      <c r="AA34" s="58">
        <f t="shared" si="16"/>
        <v>0</v>
      </c>
    </row>
    <row r="35" spans="1:30" x14ac:dyDescent="0.25">
      <c r="A35" s="48" t="s">
        <v>12</v>
      </c>
      <c r="B35" s="42" t="s">
        <v>107</v>
      </c>
      <c r="C35" s="43">
        <f t="shared" si="24"/>
        <v>0</v>
      </c>
      <c r="D35" s="44"/>
      <c r="E35" s="44"/>
      <c r="F35" s="44"/>
      <c r="G35" s="44"/>
      <c r="H35" s="44"/>
      <c r="I35" s="44"/>
      <c r="J35" s="44"/>
      <c r="K35" s="44"/>
      <c r="L35" s="45">
        <f t="shared" si="17"/>
        <v>0</v>
      </c>
      <c r="M35" s="45">
        <f t="shared" si="18"/>
        <v>0</v>
      </c>
      <c r="N35" s="45">
        <f t="shared" si="19"/>
        <v>0</v>
      </c>
      <c r="O35" s="45">
        <f t="shared" si="20"/>
        <v>0</v>
      </c>
      <c r="P35" s="45">
        <f t="shared" si="21"/>
        <v>0</v>
      </c>
      <c r="Q35" s="45">
        <f t="shared" si="22"/>
        <v>0</v>
      </c>
      <c r="R35" s="45">
        <f t="shared" si="23"/>
        <v>0</v>
      </c>
      <c r="S35" s="45">
        <f t="shared" si="23"/>
        <v>0</v>
      </c>
      <c r="T35" s="45">
        <f t="shared" si="23"/>
        <v>0</v>
      </c>
      <c r="U35" s="57"/>
      <c r="V35" s="58">
        <f t="shared" si="25"/>
        <v>0</v>
      </c>
      <c r="W35" s="58">
        <f t="shared" si="16"/>
        <v>0</v>
      </c>
      <c r="X35" s="58">
        <f t="shared" si="16"/>
        <v>0</v>
      </c>
      <c r="Y35" s="58">
        <f t="shared" si="16"/>
        <v>0</v>
      </c>
      <c r="Z35" s="58">
        <f t="shared" si="16"/>
        <v>0</v>
      </c>
      <c r="AA35" s="58">
        <f t="shared" si="16"/>
        <v>0</v>
      </c>
    </row>
    <row r="36" spans="1:30" x14ac:dyDescent="0.25">
      <c r="A36" s="48"/>
      <c r="B36" s="64"/>
      <c r="C36" s="65">
        <f t="shared" si="24"/>
        <v>0</v>
      </c>
      <c r="D36" s="66"/>
      <c r="E36" s="44"/>
      <c r="F36" s="44"/>
      <c r="G36" s="44"/>
      <c r="H36" s="44"/>
      <c r="I36" s="44"/>
      <c r="J36" s="44"/>
      <c r="K36" s="44"/>
      <c r="L36" s="45">
        <f t="shared" si="17"/>
        <v>0</v>
      </c>
      <c r="M36" s="45">
        <f t="shared" si="18"/>
        <v>0</v>
      </c>
      <c r="N36" s="45">
        <f t="shared" si="19"/>
        <v>0</v>
      </c>
      <c r="O36" s="45">
        <f t="shared" si="20"/>
        <v>0</v>
      </c>
      <c r="P36" s="45">
        <f t="shared" si="21"/>
        <v>0</v>
      </c>
      <c r="Q36" s="45">
        <f t="shared" si="22"/>
        <v>0</v>
      </c>
      <c r="R36" s="45">
        <f t="shared" si="23"/>
        <v>0</v>
      </c>
      <c r="S36" s="45">
        <f t="shared" si="23"/>
        <v>0</v>
      </c>
      <c r="T36" s="45">
        <f t="shared" si="23"/>
        <v>0</v>
      </c>
      <c r="U36" s="57"/>
      <c r="V36" s="58">
        <f>W36+X36+Y36+Z36+AA36</f>
        <v>0</v>
      </c>
      <c r="W36" s="58">
        <f t="shared" ref="W36:AA37" si="26">IF(D36&gt;0,D36/$C$18,0)</f>
        <v>0</v>
      </c>
      <c r="X36" s="58">
        <f t="shared" si="26"/>
        <v>0</v>
      </c>
      <c r="Y36" s="58">
        <f t="shared" si="26"/>
        <v>0</v>
      </c>
      <c r="Z36" s="58">
        <f t="shared" si="26"/>
        <v>0</v>
      </c>
      <c r="AA36" s="58">
        <f t="shared" si="26"/>
        <v>0</v>
      </c>
    </row>
    <row r="37" spans="1:30" x14ac:dyDescent="0.25">
      <c r="B37" s="64"/>
      <c r="C37" s="65">
        <f t="shared" si="24"/>
        <v>0</v>
      </c>
      <c r="D37" s="66"/>
      <c r="E37" s="44"/>
      <c r="F37" s="44"/>
      <c r="G37" s="44"/>
      <c r="H37" s="44"/>
      <c r="I37" s="44"/>
      <c r="J37" s="44"/>
      <c r="K37" s="44"/>
      <c r="L37" s="45">
        <f t="shared" si="17"/>
        <v>0</v>
      </c>
      <c r="M37" s="45">
        <f t="shared" si="18"/>
        <v>0</v>
      </c>
      <c r="N37" s="45">
        <f t="shared" si="19"/>
        <v>0</v>
      </c>
      <c r="O37" s="45">
        <f t="shared" si="20"/>
        <v>0</v>
      </c>
      <c r="P37" s="45">
        <f t="shared" si="21"/>
        <v>0</v>
      </c>
      <c r="Q37" s="45">
        <f t="shared" si="22"/>
        <v>0</v>
      </c>
      <c r="R37" s="45">
        <f t="shared" si="23"/>
        <v>0</v>
      </c>
      <c r="S37" s="45">
        <f t="shared" si="23"/>
        <v>0</v>
      </c>
      <c r="T37" s="45">
        <f t="shared" si="23"/>
        <v>0</v>
      </c>
      <c r="U37" s="57"/>
      <c r="V37" s="58">
        <f>W37+X37+Y37+Z37+AA37</f>
        <v>0</v>
      </c>
      <c r="W37" s="58">
        <f t="shared" si="26"/>
        <v>0</v>
      </c>
      <c r="X37" s="58">
        <f t="shared" si="26"/>
        <v>0</v>
      </c>
      <c r="Y37" s="58">
        <f t="shared" si="26"/>
        <v>0</v>
      </c>
      <c r="Z37" s="58">
        <f t="shared" si="26"/>
        <v>0</v>
      </c>
      <c r="AA37" s="58">
        <f t="shared" si="26"/>
        <v>0</v>
      </c>
    </row>
    <row r="38" spans="1:30" x14ac:dyDescent="0.25">
      <c r="A38" s="48"/>
      <c r="B38" s="64"/>
      <c r="C38" s="65">
        <f t="shared" si="24"/>
        <v>0</v>
      </c>
      <c r="D38" s="66"/>
      <c r="E38" s="44"/>
      <c r="F38" s="44"/>
      <c r="G38" s="44"/>
      <c r="H38" s="44"/>
      <c r="I38" s="44"/>
      <c r="J38" s="44"/>
      <c r="K38" s="44"/>
      <c r="L38" s="45">
        <f t="shared" si="17"/>
        <v>0</v>
      </c>
      <c r="M38" s="45">
        <f t="shared" si="18"/>
        <v>0</v>
      </c>
      <c r="N38" s="45">
        <f t="shared" si="19"/>
        <v>0</v>
      </c>
      <c r="O38" s="45">
        <f t="shared" si="20"/>
        <v>0</v>
      </c>
      <c r="P38" s="45">
        <f t="shared" si="21"/>
        <v>0</v>
      </c>
      <c r="Q38" s="45">
        <f t="shared" si="22"/>
        <v>0</v>
      </c>
      <c r="R38" s="45">
        <f t="shared" si="23"/>
        <v>0</v>
      </c>
      <c r="S38" s="45">
        <f t="shared" si="23"/>
        <v>0</v>
      </c>
      <c r="T38" s="45">
        <f t="shared" si="23"/>
        <v>0</v>
      </c>
      <c r="U38" s="57"/>
      <c r="V38" s="58">
        <f t="shared" si="25"/>
        <v>0</v>
      </c>
      <c r="W38" s="58">
        <f t="shared" ref="W38:AA39" si="27">IF(D38&gt;0,D38/$C$18,0)</f>
        <v>0</v>
      </c>
      <c r="X38" s="58">
        <f t="shared" si="27"/>
        <v>0</v>
      </c>
      <c r="Y38" s="58">
        <f t="shared" si="27"/>
        <v>0</v>
      </c>
      <c r="Z38" s="58">
        <f t="shared" si="27"/>
        <v>0</v>
      </c>
      <c r="AA38" s="58">
        <f t="shared" si="27"/>
        <v>0</v>
      </c>
    </row>
    <row r="39" spans="1:30" x14ac:dyDescent="0.25">
      <c r="A39" s="48" t="s">
        <v>19</v>
      </c>
      <c r="B39" s="42" t="s">
        <v>13</v>
      </c>
      <c r="C39" s="43">
        <f t="shared" si="24"/>
        <v>0</v>
      </c>
      <c r="D39" s="44"/>
      <c r="E39" s="44"/>
      <c r="F39" s="44"/>
      <c r="G39" s="44"/>
      <c r="H39" s="44"/>
      <c r="I39" s="44"/>
      <c r="J39" s="44"/>
      <c r="K39" s="44"/>
      <c r="L39" s="45">
        <f t="shared" si="17"/>
        <v>0</v>
      </c>
      <c r="M39" s="45">
        <f t="shared" si="18"/>
        <v>0</v>
      </c>
      <c r="N39" s="45">
        <f t="shared" si="19"/>
        <v>0</v>
      </c>
      <c r="O39" s="45">
        <f t="shared" si="20"/>
        <v>0</v>
      </c>
      <c r="P39" s="45">
        <f t="shared" si="21"/>
        <v>0</v>
      </c>
      <c r="Q39" s="45">
        <f t="shared" si="22"/>
        <v>0</v>
      </c>
      <c r="R39" s="45">
        <f>IF($U39=0,0,I39/$U39)</f>
        <v>0</v>
      </c>
      <c r="S39" s="45">
        <f>IF($U37=0,0,J37/$U37)</f>
        <v>0</v>
      </c>
      <c r="T39" s="45">
        <f>IF($U39=0,0,K39/$U39)</f>
        <v>0</v>
      </c>
      <c r="U39" s="57"/>
      <c r="V39" s="58">
        <f t="shared" si="25"/>
        <v>0</v>
      </c>
      <c r="W39" s="58">
        <f t="shared" si="27"/>
        <v>0</v>
      </c>
      <c r="X39" s="58">
        <f t="shared" si="27"/>
        <v>0</v>
      </c>
      <c r="Y39" s="58">
        <f t="shared" si="27"/>
        <v>0</v>
      </c>
      <c r="Z39" s="58">
        <f t="shared" si="27"/>
        <v>0</v>
      </c>
      <c r="AA39" s="58">
        <f t="shared" si="27"/>
        <v>0</v>
      </c>
    </row>
    <row r="40" spans="1:30" x14ac:dyDescent="0.25">
      <c r="A40" s="42"/>
      <c r="B40" s="49" t="s">
        <v>11</v>
      </c>
      <c r="C40" s="43">
        <f>D40+E40+F40+G40+H40+I40+K40</f>
        <v>0</v>
      </c>
      <c r="D40" s="50">
        <f t="shared" ref="D40:K40" si="28">D30+D31</f>
        <v>0</v>
      </c>
      <c r="E40" s="50">
        <f t="shared" si="28"/>
        <v>0</v>
      </c>
      <c r="F40" s="50">
        <f t="shared" si="28"/>
        <v>0</v>
      </c>
      <c r="G40" s="50">
        <f t="shared" si="28"/>
        <v>0</v>
      </c>
      <c r="H40" s="50">
        <f t="shared" si="28"/>
        <v>0</v>
      </c>
      <c r="I40" s="50">
        <f t="shared" si="28"/>
        <v>0</v>
      </c>
      <c r="J40" s="50">
        <f t="shared" si="28"/>
        <v>0</v>
      </c>
      <c r="K40" s="50">
        <f t="shared" si="28"/>
        <v>0</v>
      </c>
      <c r="L40" s="59">
        <f t="shared" si="17"/>
        <v>0</v>
      </c>
      <c r="M40" s="60">
        <f t="shared" ref="M40:T40" si="29">M30+M31</f>
        <v>0</v>
      </c>
      <c r="N40" s="60">
        <f t="shared" si="29"/>
        <v>0</v>
      </c>
      <c r="O40" s="60">
        <f t="shared" si="29"/>
        <v>0</v>
      </c>
      <c r="P40" s="60">
        <f t="shared" si="29"/>
        <v>0</v>
      </c>
      <c r="Q40" s="61">
        <f t="shared" si="29"/>
        <v>0</v>
      </c>
      <c r="R40" s="61">
        <f t="shared" si="29"/>
        <v>0</v>
      </c>
      <c r="S40" s="53">
        <f t="shared" si="29"/>
        <v>0</v>
      </c>
      <c r="T40" s="61">
        <f t="shared" si="29"/>
        <v>0</v>
      </c>
      <c r="U40" s="62" t="e">
        <f>C40/L40</f>
        <v>#DIV/0!</v>
      </c>
      <c r="V40" s="63">
        <f t="shared" ref="V40:AA40" si="30">V30+V31</f>
        <v>0</v>
      </c>
      <c r="W40" s="63">
        <f t="shared" si="30"/>
        <v>0</v>
      </c>
      <c r="X40" s="63">
        <f t="shared" si="30"/>
        <v>0</v>
      </c>
      <c r="Y40" s="63">
        <f t="shared" si="30"/>
        <v>0</v>
      </c>
      <c r="Z40" s="63">
        <f t="shared" si="30"/>
        <v>0</v>
      </c>
      <c r="AA40" s="63">
        <f t="shared" si="30"/>
        <v>0</v>
      </c>
      <c r="AC40" s="56"/>
      <c r="AD40" s="56"/>
    </row>
    <row r="41" spans="1:30" x14ac:dyDescent="0.25">
      <c r="A41" s="95" t="s">
        <v>173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7"/>
      <c r="AD41" s="35"/>
    </row>
    <row r="42" spans="1:30" x14ac:dyDescent="0.25">
      <c r="A42" s="41">
        <v>1</v>
      </c>
      <c r="B42" s="42" t="s">
        <v>10</v>
      </c>
      <c r="C42" s="43">
        <f>D42+E42+F42+G42+H42</f>
        <v>0</v>
      </c>
      <c r="D42" s="44"/>
      <c r="E42" s="44"/>
      <c r="F42" s="44"/>
      <c r="G42" s="44"/>
      <c r="H42" s="44"/>
      <c r="I42" s="44"/>
      <c r="J42" s="44"/>
      <c r="K42" s="44"/>
      <c r="L42" s="45">
        <f>M42+N42+O42+P42+Q42+R42+T42</f>
        <v>0</v>
      </c>
      <c r="M42" s="45">
        <f t="shared" ref="M42:T42" si="31">IF($U42=0,0,D42/$U42)</f>
        <v>0</v>
      </c>
      <c r="N42" s="45">
        <f t="shared" si="31"/>
        <v>0</v>
      </c>
      <c r="O42" s="45">
        <f t="shared" si="31"/>
        <v>0</v>
      </c>
      <c r="P42" s="45">
        <f t="shared" si="31"/>
        <v>0</v>
      </c>
      <c r="Q42" s="45">
        <f t="shared" si="31"/>
        <v>0</v>
      </c>
      <c r="R42" s="45">
        <f t="shared" si="31"/>
        <v>0</v>
      </c>
      <c r="S42" s="45">
        <f t="shared" si="31"/>
        <v>0</v>
      </c>
      <c r="T42" s="45">
        <f t="shared" si="31"/>
        <v>0</v>
      </c>
      <c r="U42" s="57"/>
      <c r="V42" s="58">
        <f>W42+X42+Y42+Z42+AA42</f>
        <v>0</v>
      </c>
      <c r="W42" s="58">
        <f t="shared" ref="W42:AA43" si="32">IF(D42&gt;0,D42/$C$18,0)</f>
        <v>0</v>
      </c>
      <c r="X42" s="58">
        <f t="shared" si="32"/>
        <v>0</v>
      </c>
      <c r="Y42" s="58">
        <f t="shared" si="32"/>
        <v>0</v>
      </c>
      <c r="Z42" s="58">
        <f t="shared" si="32"/>
        <v>0</v>
      </c>
      <c r="AA42" s="58">
        <f t="shared" si="32"/>
        <v>0</v>
      </c>
    </row>
    <row r="43" spans="1:30" x14ac:dyDescent="0.25">
      <c r="A43" s="41">
        <v>2</v>
      </c>
      <c r="B43" s="42" t="s">
        <v>17</v>
      </c>
      <c r="C43" s="43">
        <f>D43+E43+F43+G43+H43+I43+K43</f>
        <v>0</v>
      </c>
      <c r="D43" s="44"/>
      <c r="E43" s="44"/>
      <c r="F43" s="44"/>
      <c r="G43" s="44"/>
      <c r="H43" s="44"/>
      <c r="I43" s="44"/>
      <c r="J43" s="44"/>
      <c r="K43" s="44"/>
      <c r="L43" s="45">
        <f t="shared" ref="L43:L53" si="33">M43+N43+O43+P43+Q43+R43+T43</f>
        <v>0</v>
      </c>
      <c r="M43" s="45">
        <f>IF($U43=0,0,D43/$U43)</f>
        <v>0</v>
      </c>
      <c r="N43" s="45">
        <f>IF($U43=0,0,E43/$U43)</f>
        <v>0</v>
      </c>
      <c r="O43" s="45">
        <f>IF($U43=0,0,F43/$U43)</f>
        <v>0</v>
      </c>
      <c r="P43" s="45">
        <f>IF($U43=0,0,G43/$U43)</f>
        <v>0</v>
      </c>
      <c r="Q43" s="45">
        <f t="shared" ref="Q43:Q52" si="34">IF($U43=0,0,H43/$U43)</f>
        <v>0</v>
      </c>
      <c r="R43" s="45">
        <f>IF($U43=0,0,I43/$U43)</f>
        <v>0</v>
      </c>
      <c r="S43" s="45">
        <f>IF($U43=0,0,J43/$U43)</f>
        <v>0</v>
      </c>
      <c r="T43" s="45">
        <f>IF($U43=0,0,K43/$U43)</f>
        <v>0</v>
      </c>
      <c r="U43" s="57"/>
      <c r="V43" s="58">
        <f>W43+X43+Y43+Z43+AA43</f>
        <v>0</v>
      </c>
      <c r="W43" s="58">
        <f t="shared" si="32"/>
        <v>0</v>
      </c>
      <c r="X43" s="58">
        <f t="shared" si="32"/>
        <v>0</v>
      </c>
      <c r="Y43" s="58">
        <f t="shared" si="32"/>
        <v>0</v>
      </c>
      <c r="Z43" s="58">
        <f t="shared" si="32"/>
        <v>0</v>
      </c>
      <c r="AA43" s="58">
        <f t="shared" si="32"/>
        <v>0</v>
      </c>
    </row>
    <row r="44" spans="1:30" x14ac:dyDescent="0.25">
      <c r="A44" s="48" t="s">
        <v>20</v>
      </c>
      <c r="B44" s="42" t="s">
        <v>21</v>
      </c>
      <c r="C44" s="43">
        <v>0</v>
      </c>
      <c r="D44" s="44"/>
      <c r="E44" s="44"/>
      <c r="F44" s="44"/>
      <c r="G44" s="44"/>
      <c r="H44" s="44"/>
      <c r="I44" s="44"/>
      <c r="J44" s="44"/>
      <c r="K44" s="44"/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1</v>
      </c>
      <c r="T44" s="45">
        <v>0</v>
      </c>
      <c r="U44" s="46"/>
      <c r="V44" s="47">
        <v>0</v>
      </c>
      <c r="W44" s="47">
        <v>0</v>
      </c>
      <c r="X44" s="47">
        <v>0</v>
      </c>
      <c r="Y44" s="47">
        <v>0</v>
      </c>
      <c r="Z44" s="47">
        <v>0</v>
      </c>
      <c r="AA44" s="47">
        <v>0</v>
      </c>
    </row>
    <row r="45" spans="1:30" x14ac:dyDescent="0.25">
      <c r="A45" s="48" t="s">
        <v>118</v>
      </c>
      <c r="B45" s="42" t="s">
        <v>23</v>
      </c>
      <c r="C45" s="43">
        <f>D45+E45+F45+G45+H45</f>
        <v>0</v>
      </c>
      <c r="D45" s="44"/>
      <c r="E45" s="44"/>
      <c r="F45" s="44"/>
      <c r="G45" s="44"/>
      <c r="H45" s="44"/>
      <c r="I45" s="44"/>
      <c r="J45" s="44"/>
      <c r="K45" s="44"/>
      <c r="L45" s="45">
        <f>M45+N45+O45+P45+Q45+R45+T45</f>
        <v>0</v>
      </c>
      <c r="M45" s="45">
        <f t="shared" ref="M45:T45" si="35">IF($U45=0,0,D45/$U45)</f>
        <v>0</v>
      </c>
      <c r="N45" s="45">
        <f t="shared" si="35"/>
        <v>0</v>
      </c>
      <c r="O45" s="45">
        <f t="shared" si="35"/>
        <v>0</v>
      </c>
      <c r="P45" s="45">
        <f t="shared" si="35"/>
        <v>0</v>
      </c>
      <c r="Q45" s="45">
        <f t="shared" si="35"/>
        <v>0</v>
      </c>
      <c r="R45" s="45">
        <f t="shared" si="35"/>
        <v>0</v>
      </c>
      <c r="S45" s="45">
        <f t="shared" si="35"/>
        <v>0</v>
      </c>
      <c r="T45" s="45">
        <f t="shared" si="35"/>
        <v>0</v>
      </c>
      <c r="U45" s="57"/>
      <c r="V45" s="58">
        <f>W45+X45+Y45+Z45+AA45</f>
        <v>0</v>
      </c>
      <c r="W45" s="58">
        <f t="shared" ref="W45:AA48" si="36">IF(D45&gt;0,D45/$C$18,0)</f>
        <v>0</v>
      </c>
      <c r="X45" s="58">
        <f t="shared" si="36"/>
        <v>0</v>
      </c>
      <c r="Y45" s="58">
        <f t="shared" si="36"/>
        <v>0</v>
      </c>
      <c r="Z45" s="58">
        <f t="shared" si="36"/>
        <v>0</v>
      </c>
      <c r="AA45" s="58">
        <f t="shared" si="36"/>
        <v>0</v>
      </c>
    </row>
    <row r="46" spans="1:30" x14ac:dyDescent="0.25">
      <c r="A46" s="48" t="s">
        <v>119</v>
      </c>
      <c r="B46" s="42"/>
      <c r="C46" s="43">
        <f t="shared" ref="C46:C52" si="37">D46+E46+F46+G46+H46</f>
        <v>0</v>
      </c>
      <c r="D46" s="44"/>
      <c r="E46" s="44"/>
      <c r="F46" s="44"/>
      <c r="G46" s="44"/>
      <c r="H46" s="44"/>
      <c r="I46" s="44"/>
      <c r="J46" s="44"/>
      <c r="K46" s="44"/>
      <c r="L46" s="45">
        <f t="shared" si="33"/>
        <v>0</v>
      </c>
      <c r="M46" s="45">
        <f t="shared" ref="M46:P52" si="38">IF($U46=0,0,D46/$U46)</f>
        <v>0</v>
      </c>
      <c r="N46" s="45">
        <f t="shared" si="38"/>
        <v>0</v>
      </c>
      <c r="O46" s="45">
        <f t="shared" si="38"/>
        <v>0</v>
      </c>
      <c r="P46" s="45">
        <f t="shared" si="38"/>
        <v>0</v>
      </c>
      <c r="Q46" s="45">
        <f t="shared" si="34"/>
        <v>0</v>
      </c>
      <c r="R46" s="45">
        <f t="shared" ref="R46:T52" si="39">IF($U46=0,0,I46/$U46)</f>
        <v>0</v>
      </c>
      <c r="S46" s="45">
        <f t="shared" si="39"/>
        <v>0</v>
      </c>
      <c r="T46" s="45">
        <f t="shared" si="39"/>
        <v>0</v>
      </c>
      <c r="U46" s="57"/>
      <c r="V46" s="58">
        <f t="shared" ref="V46:V52" si="40">W46+X46+Y46+Z46+AA46</f>
        <v>0</v>
      </c>
      <c r="W46" s="58">
        <f t="shared" si="36"/>
        <v>0</v>
      </c>
      <c r="X46" s="58">
        <f t="shared" si="36"/>
        <v>0</v>
      </c>
      <c r="Y46" s="58">
        <f t="shared" si="36"/>
        <v>0</v>
      </c>
      <c r="Z46" s="58">
        <f t="shared" si="36"/>
        <v>0</v>
      </c>
      <c r="AA46" s="58">
        <f t="shared" si="36"/>
        <v>0</v>
      </c>
    </row>
    <row r="47" spans="1:30" x14ac:dyDescent="0.25">
      <c r="A47" s="48" t="s">
        <v>12</v>
      </c>
      <c r="B47" s="42" t="s">
        <v>18</v>
      </c>
      <c r="C47" s="43">
        <f t="shared" si="37"/>
        <v>0</v>
      </c>
      <c r="D47" s="44"/>
      <c r="E47" s="44"/>
      <c r="F47" s="44"/>
      <c r="G47" s="44"/>
      <c r="H47" s="44"/>
      <c r="I47" s="44"/>
      <c r="J47" s="44"/>
      <c r="K47" s="44"/>
      <c r="L47" s="45">
        <f t="shared" si="33"/>
        <v>0</v>
      </c>
      <c r="M47" s="45">
        <f t="shared" si="38"/>
        <v>0</v>
      </c>
      <c r="N47" s="45">
        <f t="shared" si="38"/>
        <v>0</v>
      </c>
      <c r="O47" s="45">
        <f t="shared" si="38"/>
        <v>0</v>
      </c>
      <c r="P47" s="45">
        <f t="shared" si="38"/>
        <v>0</v>
      </c>
      <c r="Q47" s="45">
        <f t="shared" si="34"/>
        <v>0</v>
      </c>
      <c r="R47" s="45">
        <f t="shared" si="39"/>
        <v>0</v>
      </c>
      <c r="S47" s="45">
        <f t="shared" si="39"/>
        <v>0</v>
      </c>
      <c r="T47" s="45">
        <f t="shared" si="39"/>
        <v>0</v>
      </c>
      <c r="U47" s="57"/>
      <c r="V47" s="58">
        <f t="shared" si="40"/>
        <v>0</v>
      </c>
      <c r="W47" s="58">
        <f t="shared" si="36"/>
        <v>0</v>
      </c>
      <c r="X47" s="58">
        <f t="shared" si="36"/>
        <v>0</v>
      </c>
      <c r="Y47" s="58">
        <f t="shared" si="36"/>
        <v>0</v>
      </c>
      <c r="Z47" s="58">
        <f t="shared" si="36"/>
        <v>0</v>
      </c>
      <c r="AA47" s="58">
        <f t="shared" si="36"/>
        <v>0</v>
      </c>
    </row>
    <row r="48" spans="1:30" x14ac:dyDescent="0.25">
      <c r="A48" s="48"/>
      <c r="B48" s="42" t="s">
        <v>15</v>
      </c>
      <c r="C48" s="43">
        <f t="shared" si="37"/>
        <v>0</v>
      </c>
      <c r="D48" s="44"/>
      <c r="E48" s="44"/>
      <c r="F48" s="44"/>
      <c r="G48" s="44"/>
      <c r="H48" s="44"/>
      <c r="I48" s="44"/>
      <c r="J48" s="44"/>
      <c r="K48" s="44"/>
      <c r="L48" s="45">
        <f t="shared" si="33"/>
        <v>0</v>
      </c>
      <c r="M48" s="45">
        <f t="shared" si="38"/>
        <v>0</v>
      </c>
      <c r="N48" s="45">
        <f t="shared" si="38"/>
        <v>0</v>
      </c>
      <c r="O48" s="45">
        <f t="shared" si="38"/>
        <v>0</v>
      </c>
      <c r="P48" s="45">
        <f t="shared" si="38"/>
        <v>0</v>
      </c>
      <c r="Q48" s="45">
        <f t="shared" si="34"/>
        <v>0</v>
      </c>
      <c r="R48" s="45">
        <f t="shared" si="39"/>
        <v>0</v>
      </c>
      <c r="S48" s="45">
        <f t="shared" si="39"/>
        <v>0</v>
      </c>
      <c r="T48" s="45">
        <f t="shared" si="39"/>
        <v>0</v>
      </c>
      <c r="U48" s="57"/>
      <c r="V48" s="58">
        <f t="shared" si="40"/>
        <v>0</v>
      </c>
      <c r="W48" s="58">
        <f t="shared" si="36"/>
        <v>0</v>
      </c>
      <c r="X48" s="58">
        <f t="shared" si="36"/>
        <v>0</v>
      </c>
      <c r="Y48" s="58">
        <f t="shared" si="36"/>
        <v>0</v>
      </c>
      <c r="Z48" s="58">
        <f t="shared" si="36"/>
        <v>0</v>
      </c>
      <c r="AA48" s="58">
        <f t="shared" si="36"/>
        <v>0</v>
      </c>
    </row>
    <row r="49" spans="1:30" x14ac:dyDescent="0.25">
      <c r="B49" s="42"/>
      <c r="C49" s="65">
        <f t="shared" si="37"/>
        <v>0</v>
      </c>
      <c r="D49" s="66"/>
      <c r="E49" s="44"/>
      <c r="F49" s="44"/>
      <c r="G49" s="44"/>
      <c r="H49" s="44"/>
      <c r="I49" s="44"/>
      <c r="J49" s="44"/>
      <c r="K49" s="44"/>
      <c r="L49" s="45">
        <f t="shared" si="33"/>
        <v>0</v>
      </c>
      <c r="M49" s="45">
        <f t="shared" si="38"/>
        <v>0</v>
      </c>
      <c r="N49" s="45">
        <f t="shared" si="38"/>
        <v>0</v>
      </c>
      <c r="O49" s="45">
        <f t="shared" si="38"/>
        <v>0</v>
      </c>
      <c r="P49" s="45">
        <f t="shared" si="38"/>
        <v>0</v>
      </c>
      <c r="Q49" s="45">
        <f t="shared" si="34"/>
        <v>0</v>
      </c>
      <c r="R49" s="45">
        <f t="shared" si="39"/>
        <v>0</v>
      </c>
      <c r="S49" s="45">
        <f t="shared" si="39"/>
        <v>0</v>
      </c>
      <c r="T49" s="45">
        <f t="shared" si="39"/>
        <v>0</v>
      </c>
      <c r="U49" s="57"/>
      <c r="V49" s="58">
        <f>W49+X49+Y49+Z49+AA49</f>
        <v>0</v>
      </c>
      <c r="W49" s="58">
        <f t="shared" ref="W49:AA50" si="41">IF(D49&gt;0,D49/$C$18,0)</f>
        <v>0</v>
      </c>
      <c r="X49" s="58">
        <f t="shared" si="41"/>
        <v>0</v>
      </c>
      <c r="Y49" s="58">
        <f t="shared" si="41"/>
        <v>0</v>
      </c>
      <c r="Z49" s="58">
        <f t="shared" si="41"/>
        <v>0</v>
      </c>
      <c r="AA49" s="58">
        <f t="shared" si="41"/>
        <v>0</v>
      </c>
    </row>
    <row r="50" spans="1:30" x14ac:dyDescent="0.25">
      <c r="A50" s="48"/>
      <c r="B50" s="64"/>
      <c r="C50" s="65">
        <f t="shared" si="37"/>
        <v>0</v>
      </c>
      <c r="D50" s="66"/>
      <c r="E50" s="44"/>
      <c r="F50" s="44"/>
      <c r="G50" s="44"/>
      <c r="H50" s="44"/>
      <c r="I50" s="44"/>
      <c r="J50" s="44"/>
      <c r="K50" s="44"/>
      <c r="L50" s="45">
        <f t="shared" si="33"/>
        <v>0</v>
      </c>
      <c r="M50" s="45">
        <f t="shared" si="38"/>
        <v>0</v>
      </c>
      <c r="N50" s="45">
        <f t="shared" si="38"/>
        <v>0</v>
      </c>
      <c r="O50" s="45">
        <f t="shared" si="38"/>
        <v>0</v>
      </c>
      <c r="P50" s="45">
        <f t="shared" si="38"/>
        <v>0</v>
      </c>
      <c r="Q50" s="45">
        <f t="shared" si="34"/>
        <v>0</v>
      </c>
      <c r="R50" s="45">
        <f t="shared" si="39"/>
        <v>0</v>
      </c>
      <c r="S50" s="45">
        <f t="shared" si="39"/>
        <v>0</v>
      </c>
      <c r="T50" s="45">
        <f t="shared" si="39"/>
        <v>0</v>
      </c>
      <c r="U50" s="57"/>
      <c r="V50" s="58">
        <f>W50+X50+Y50+Z50+AA50</f>
        <v>0</v>
      </c>
      <c r="W50" s="58">
        <f t="shared" si="41"/>
        <v>0</v>
      </c>
      <c r="X50" s="58">
        <f t="shared" si="41"/>
        <v>0</v>
      </c>
      <c r="Y50" s="58">
        <f t="shared" si="41"/>
        <v>0</v>
      </c>
      <c r="Z50" s="58">
        <f t="shared" si="41"/>
        <v>0</v>
      </c>
      <c r="AA50" s="58">
        <f t="shared" si="41"/>
        <v>0</v>
      </c>
    </row>
    <row r="51" spans="1:30" x14ac:dyDescent="0.25">
      <c r="B51" s="64"/>
      <c r="C51" s="65">
        <f t="shared" si="37"/>
        <v>0</v>
      </c>
      <c r="D51" s="66"/>
      <c r="E51" s="44"/>
      <c r="F51" s="44"/>
      <c r="G51" s="44"/>
      <c r="H51" s="44"/>
      <c r="I51" s="44"/>
      <c r="J51" s="44"/>
      <c r="K51" s="44"/>
      <c r="L51" s="45">
        <f t="shared" si="33"/>
        <v>0</v>
      </c>
      <c r="M51" s="45">
        <f t="shared" si="38"/>
        <v>0</v>
      </c>
      <c r="N51" s="45">
        <f t="shared" si="38"/>
        <v>0</v>
      </c>
      <c r="O51" s="45">
        <f t="shared" si="38"/>
        <v>0</v>
      </c>
      <c r="P51" s="45">
        <f t="shared" si="38"/>
        <v>0</v>
      </c>
      <c r="Q51" s="45">
        <f t="shared" si="34"/>
        <v>0</v>
      </c>
      <c r="R51" s="45">
        <f t="shared" si="39"/>
        <v>0</v>
      </c>
      <c r="S51" s="45">
        <f t="shared" si="39"/>
        <v>0</v>
      </c>
      <c r="T51" s="45">
        <f t="shared" si="39"/>
        <v>0</v>
      </c>
      <c r="U51" s="57"/>
      <c r="V51" s="58">
        <f t="shared" si="40"/>
        <v>0</v>
      </c>
      <c r="W51" s="58">
        <f t="shared" ref="W51:AA52" si="42">IF(D51&gt;0,D51/$C$18,0)</f>
        <v>0</v>
      </c>
      <c r="X51" s="58">
        <f t="shared" si="42"/>
        <v>0</v>
      </c>
      <c r="Y51" s="58">
        <f t="shared" si="42"/>
        <v>0</v>
      </c>
      <c r="Z51" s="58">
        <f t="shared" si="42"/>
        <v>0</v>
      </c>
      <c r="AA51" s="58">
        <f t="shared" si="42"/>
        <v>0</v>
      </c>
    </row>
    <row r="52" spans="1:30" x14ac:dyDescent="0.25">
      <c r="A52" s="48" t="s">
        <v>19</v>
      </c>
      <c r="B52" s="42" t="s">
        <v>13</v>
      </c>
      <c r="C52" s="43">
        <f t="shared" si="37"/>
        <v>0</v>
      </c>
      <c r="D52" s="44"/>
      <c r="E52" s="44"/>
      <c r="F52" s="44"/>
      <c r="G52" s="44"/>
      <c r="H52" s="44"/>
      <c r="I52" s="44"/>
      <c r="J52" s="44"/>
      <c r="K52" s="44"/>
      <c r="L52" s="45">
        <f t="shared" si="33"/>
        <v>0</v>
      </c>
      <c r="M52" s="45">
        <f t="shared" si="38"/>
        <v>0</v>
      </c>
      <c r="N52" s="45">
        <f t="shared" si="38"/>
        <v>0</v>
      </c>
      <c r="O52" s="45">
        <f t="shared" si="38"/>
        <v>0</v>
      </c>
      <c r="P52" s="45">
        <f t="shared" si="38"/>
        <v>0</v>
      </c>
      <c r="Q52" s="45">
        <f t="shared" si="34"/>
        <v>0</v>
      </c>
      <c r="R52" s="45">
        <f t="shared" si="39"/>
        <v>0</v>
      </c>
      <c r="S52" s="45">
        <f t="shared" si="39"/>
        <v>0</v>
      </c>
      <c r="T52" s="45">
        <f t="shared" si="39"/>
        <v>0</v>
      </c>
      <c r="U52" s="57"/>
      <c r="V52" s="58">
        <f t="shared" si="40"/>
        <v>0</v>
      </c>
      <c r="W52" s="58">
        <f t="shared" si="42"/>
        <v>0</v>
      </c>
      <c r="X52" s="58">
        <f t="shared" si="42"/>
        <v>0</v>
      </c>
      <c r="Y52" s="58">
        <f t="shared" si="42"/>
        <v>0</v>
      </c>
      <c r="Z52" s="58">
        <f t="shared" si="42"/>
        <v>0</v>
      </c>
      <c r="AA52" s="58">
        <f t="shared" si="42"/>
        <v>0</v>
      </c>
    </row>
    <row r="53" spans="1:30" x14ac:dyDescent="0.25">
      <c r="A53" s="42"/>
      <c r="B53" s="49" t="s">
        <v>11</v>
      </c>
      <c r="C53" s="43">
        <f>D53+E53+F53+G53+H53+I53+K53</f>
        <v>0</v>
      </c>
      <c r="D53" s="50">
        <f t="shared" ref="D53:K53" si="43">D42+D43</f>
        <v>0</v>
      </c>
      <c r="E53" s="50">
        <f t="shared" si="43"/>
        <v>0</v>
      </c>
      <c r="F53" s="50">
        <f t="shared" si="43"/>
        <v>0</v>
      </c>
      <c r="G53" s="50">
        <f t="shared" si="43"/>
        <v>0</v>
      </c>
      <c r="H53" s="50">
        <f t="shared" si="43"/>
        <v>0</v>
      </c>
      <c r="I53" s="50">
        <f t="shared" si="43"/>
        <v>0</v>
      </c>
      <c r="J53" s="50">
        <f t="shared" si="43"/>
        <v>0</v>
      </c>
      <c r="K53" s="50">
        <f t="shared" si="43"/>
        <v>0</v>
      </c>
      <c r="L53" s="59">
        <f t="shared" si="33"/>
        <v>0</v>
      </c>
      <c r="M53" s="60">
        <f t="shared" ref="M53:T53" si="44">M42+M43</f>
        <v>0</v>
      </c>
      <c r="N53" s="60">
        <f t="shared" si="44"/>
        <v>0</v>
      </c>
      <c r="O53" s="60">
        <f t="shared" si="44"/>
        <v>0</v>
      </c>
      <c r="P53" s="60">
        <f t="shared" si="44"/>
        <v>0</v>
      </c>
      <c r="Q53" s="61">
        <f t="shared" si="44"/>
        <v>0</v>
      </c>
      <c r="R53" s="61">
        <f t="shared" si="44"/>
        <v>0</v>
      </c>
      <c r="S53" s="61">
        <f t="shared" si="44"/>
        <v>0</v>
      </c>
      <c r="T53" s="61">
        <f t="shared" si="44"/>
        <v>0</v>
      </c>
      <c r="U53" s="62" t="e">
        <f>C53/L53</f>
        <v>#DIV/0!</v>
      </c>
      <c r="V53" s="63">
        <f t="shared" ref="V53:AA53" si="45">V42+V43</f>
        <v>0</v>
      </c>
      <c r="W53" s="63">
        <f t="shared" si="45"/>
        <v>0</v>
      </c>
      <c r="X53" s="63">
        <f t="shared" si="45"/>
        <v>0</v>
      </c>
      <c r="Y53" s="63">
        <f t="shared" si="45"/>
        <v>0</v>
      </c>
      <c r="Z53" s="63">
        <f t="shared" si="45"/>
        <v>0</v>
      </c>
      <c r="AA53" s="63">
        <f t="shared" si="45"/>
        <v>0</v>
      </c>
      <c r="AC53" s="56"/>
      <c r="AD53" s="56"/>
    </row>
    <row r="54" spans="1:30" x14ac:dyDescent="0.25">
      <c r="A54" s="95" t="s">
        <v>178</v>
      </c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7"/>
      <c r="AD54" s="35"/>
    </row>
    <row r="55" spans="1:30" x14ac:dyDescent="0.25">
      <c r="A55" s="41">
        <v>1</v>
      </c>
      <c r="B55" s="42" t="s">
        <v>10</v>
      </c>
      <c r="C55" s="43">
        <f>D55+E55+F55+G55+H55</f>
        <v>0</v>
      </c>
      <c r="D55" s="44"/>
      <c r="E55" s="44"/>
      <c r="F55" s="44"/>
      <c r="G55" s="44"/>
      <c r="H55" s="44"/>
      <c r="I55" s="44"/>
      <c r="J55" s="44"/>
      <c r="K55" s="44"/>
      <c r="L55" s="45">
        <f>M55+N55+O55+P55+Q55+R55+T55</f>
        <v>0</v>
      </c>
      <c r="M55" s="45">
        <f>IF($U55=0,0,D55/$U55)</f>
        <v>0</v>
      </c>
      <c r="N55" s="45">
        <f>IF($U55=0,0,E55/$U55)</f>
        <v>0</v>
      </c>
      <c r="O55" s="45">
        <f>IF($U55=0,0,F55/$U55)</f>
        <v>0</v>
      </c>
      <c r="P55" s="45">
        <f>IF($U55=0,0,G55/$U55)</f>
        <v>0</v>
      </c>
      <c r="Q55" s="45">
        <f>IF($U55=0,0,H55/$U55)</f>
        <v>0</v>
      </c>
      <c r="R55" s="45">
        <f t="shared" ref="R55:S63" si="46">IF($U55=0,0,I55/$U55)</f>
        <v>0</v>
      </c>
      <c r="S55" s="45">
        <f t="shared" si="46"/>
        <v>0</v>
      </c>
      <c r="T55" s="45">
        <f t="shared" ref="T55:T63" si="47">IF($U55=0,0,K55/$U55)</f>
        <v>0</v>
      </c>
      <c r="U55" s="57"/>
      <c r="V55" s="58">
        <f t="shared" ref="V55:V64" si="48">W55+X55+Y55+Z55+AA55</f>
        <v>0</v>
      </c>
      <c r="W55" s="58">
        <f t="shared" ref="W55:AA59" si="49">IF(D55&gt;0,D55/$C$18,0)</f>
        <v>0</v>
      </c>
      <c r="X55" s="58">
        <f t="shared" si="49"/>
        <v>0</v>
      </c>
      <c r="Y55" s="58">
        <f t="shared" si="49"/>
        <v>0</v>
      </c>
      <c r="Z55" s="58">
        <f t="shared" si="49"/>
        <v>0</v>
      </c>
      <c r="AA55" s="58">
        <f t="shared" si="49"/>
        <v>0</v>
      </c>
    </row>
    <row r="56" spans="1:30" x14ac:dyDescent="0.25">
      <c r="A56" s="41">
        <v>2</v>
      </c>
      <c r="B56" s="42" t="s">
        <v>17</v>
      </c>
      <c r="C56" s="43">
        <f>D56+E56+F56+G56+H56+I56+K56</f>
        <v>0</v>
      </c>
      <c r="D56" s="44"/>
      <c r="E56" s="44"/>
      <c r="F56" s="44"/>
      <c r="G56" s="44"/>
      <c r="H56" s="44"/>
      <c r="I56" s="44"/>
      <c r="J56" s="44"/>
      <c r="K56" s="44"/>
      <c r="L56" s="45">
        <f t="shared" ref="L56:L65" si="50">M56+N56+O56+P56+Q56+R56+T56</f>
        <v>0</v>
      </c>
      <c r="M56" s="45">
        <f t="shared" ref="M56:M63" si="51">IF($U56=0,0,D56/$U56)</f>
        <v>0</v>
      </c>
      <c r="N56" s="45">
        <f t="shared" ref="N56:N63" si="52">IF($U56=0,0,E56/$U56)</f>
        <v>0</v>
      </c>
      <c r="O56" s="45">
        <f>IF($U56=0,0,F56/$U56)</f>
        <v>0</v>
      </c>
      <c r="P56" s="45">
        <f>IF($U56=0,0,G56/$U56)</f>
        <v>0</v>
      </c>
      <c r="Q56" s="45">
        <f t="shared" ref="Q56:Q63" si="53">IF($U56=0,0,H56/$U56)</f>
        <v>0</v>
      </c>
      <c r="R56" s="45">
        <f t="shared" si="46"/>
        <v>0</v>
      </c>
      <c r="S56" s="45">
        <f t="shared" si="46"/>
        <v>0</v>
      </c>
      <c r="T56" s="45">
        <f t="shared" si="47"/>
        <v>0</v>
      </c>
      <c r="U56" s="57"/>
      <c r="V56" s="58">
        <f t="shared" si="48"/>
        <v>0</v>
      </c>
      <c r="W56" s="58">
        <f t="shared" si="49"/>
        <v>0</v>
      </c>
      <c r="X56" s="58">
        <f t="shared" si="49"/>
        <v>0</v>
      </c>
      <c r="Y56" s="58">
        <f t="shared" si="49"/>
        <v>0</v>
      </c>
      <c r="Z56" s="58">
        <f t="shared" si="49"/>
        <v>0</v>
      </c>
      <c r="AA56" s="58">
        <f t="shared" si="49"/>
        <v>0</v>
      </c>
    </row>
    <row r="57" spans="1:30" x14ac:dyDescent="0.25">
      <c r="A57" s="48" t="s">
        <v>20</v>
      </c>
      <c r="B57" s="42" t="s">
        <v>21</v>
      </c>
      <c r="C57" s="43">
        <f t="shared" ref="C57:C64" si="54">D57+E57+F57+G57+H57</f>
        <v>0</v>
      </c>
      <c r="D57" s="44"/>
      <c r="E57" s="44"/>
      <c r="F57" s="44"/>
      <c r="G57" s="44"/>
      <c r="H57" s="44"/>
      <c r="I57" s="44"/>
      <c r="J57" s="44"/>
      <c r="K57" s="44"/>
      <c r="L57" s="45">
        <f t="shared" si="50"/>
        <v>0</v>
      </c>
      <c r="M57" s="45">
        <f t="shared" si="51"/>
        <v>0</v>
      </c>
      <c r="N57" s="45">
        <f t="shared" si="52"/>
        <v>0</v>
      </c>
      <c r="O57" s="45">
        <f>IF($U57=0,0,F57/$U57)</f>
        <v>0</v>
      </c>
      <c r="P57" s="45">
        <f>IF($U57=0,0,G57/$U57)</f>
        <v>0</v>
      </c>
      <c r="Q57" s="45">
        <f t="shared" si="53"/>
        <v>0</v>
      </c>
      <c r="R57" s="45">
        <f t="shared" si="46"/>
        <v>0</v>
      </c>
      <c r="S57" s="45">
        <f t="shared" si="46"/>
        <v>0</v>
      </c>
      <c r="T57" s="45">
        <f t="shared" si="47"/>
        <v>0</v>
      </c>
      <c r="U57" s="57"/>
      <c r="V57" s="58">
        <f t="shared" si="48"/>
        <v>0</v>
      </c>
      <c r="W57" s="58">
        <f t="shared" si="49"/>
        <v>0</v>
      </c>
      <c r="X57" s="58">
        <f t="shared" si="49"/>
        <v>0</v>
      </c>
      <c r="Y57" s="58">
        <f t="shared" si="49"/>
        <v>0</v>
      </c>
      <c r="Z57" s="58">
        <f t="shared" si="49"/>
        <v>0</v>
      </c>
      <c r="AA57" s="58">
        <f t="shared" si="49"/>
        <v>0</v>
      </c>
    </row>
    <row r="58" spans="1:30" x14ac:dyDescent="0.25">
      <c r="A58" s="48" t="s">
        <v>118</v>
      </c>
      <c r="B58" s="42" t="s">
        <v>23</v>
      </c>
      <c r="C58" s="43">
        <f t="shared" si="54"/>
        <v>0</v>
      </c>
      <c r="D58" s="44"/>
      <c r="E58" s="44"/>
      <c r="F58" s="44"/>
      <c r="G58" s="44"/>
      <c r="H58" s="44"/>
      <c r="I58" s="44"/>
      <c r="J58" s="44"/>
      <c r="K58" s="44"/>
      <c r="L58" s="45">
        <f t="shared" si="50"/>
        <v>0</v>
      </c>
      <c r="M58" s="45">
        <f t="shared" si="51"/>
        <v>0</v>
      </c>
      <c r="N58" s="45">
        <f t="shared" si="52"/>
        <v>0</v>
      </c>
      <c r="O58" s="45">
        <f t="shared" ref="O58:O63" si="55">IF($U58=0,0,F58/$U58)</f>
        <v>0</v>
      </c>
      <c r="P58" s="45">
        <f t="shared" ref="P58:P63" si="56">IF($U58=0,0,G58/$U58)</f>
        <v>0</v>
      </c>
      <c r="Q58" s="45">
        <f t="shared" si="53"/>
        <v>0</v>
      </c>
      <c r="R58" s="45">
        <f t="shared" si="46"/>
        <v>0</v>
      </c>
      <c r="S58" s="45">
        <f t="shared" si="46"/>
        <v>0</v>
      </c>
      <c r="T58" s="45">
        <f t="shared" si="47"/>
        <v>0</v>
      </c>
      <c r="U58" s="57"/>
      <c r="V58" s="58">
        <f t="shared" si="48"/>
        <v>0</v>
      </c>
      <c r="W58" s="58">
        <f t="shared" si="49"/>
        <v>0</v>
      </c>
      <c r="X58" s="58">
        <f t="shared" si="49"/>
        <v>0</v>
      </c>
      <c r="Y58" s="58">
        <f t="shared" si="49"/>
        <v>0</v>
      </c>
      <c r="Z58" s="58">
        <f t="shared" si="49"/>
        <v>0</v>
      </c>
      <c r="AA58" s="58">
        <f t="shared" si="49"/>
        <v>0</v>
      </c>
    </row>
    <row r="59" spans="1:30" x14ac:dyDescent="0.25">
      <c r="A59" s="48" t="s">
        <v>119</v>
      </c>
      <c r="B59" s="42"/>
      <c r="C59" s="43">
        <f t="shared" si="54"/>
        <v>0</v>
      </c>
      <c r="D59" s="44"/>
      <c r="E59" s="44"/>
      <c r="F59" s="44"/>
      <c r="G59" s="44"/>
      <c r="H59" s="44"/>
      <c r="I59" s="44"/>
      <c r="J59" s="44"/>
      <c r="K59" s="44"/>
      <c r="L59" s="45">
        <f t="shared" si="50"/>
        <v>0</v>
      </c>
      <c r="M59" s="45">
        <f t="shared" si="51"/>
        <v>0</v>
      </c>
      <c r="N59" s="45">
        <f t="shared" si="52"/>
        <v>0</v>
      </c>
      <c r="O59" s="45">
        <f t="shared" si="55"/>
        <v>0</v>
      </c>
      <c r="P59" s="45">
        <f t="shared" si="56"/>
        <v>0</v>
      </c>
      <c r="Q59" s="45">
        <f t="shared" si="53"/>
        <v>0</v>
      </c>
      <c r="R59" s="45">
        <f t="shared" si="46"/>
        <v>0</v>
      </c>
      <c r="S59" s="45">
        <f t="shared" si="46"/>
        <v>0</v>
      </c>
      <c r="T59" s="45">
        <f t="shared" si="47"/>
        <v>0</v>
      </c>
      <c r="U59" s="57"/>
      <c r="V59" s="58">
        <f t="shared" si="48"/>
        <v>0</v>
      </c>
      <c r="W59" s="58">
        <f t="shared" si="49"/>
        <v>0</v>
      </c>
      <c r="X59" s="58">
        <f t="shared" si="49"/>
        <v>0</v>
      </c>
      <c r="Y59" s="58">
        <f t="shared" si="49"/>
        <v>0</v>
      </c>
      <c r="Z59" s="58">
        <f t="shared" si="49"/>
        <v>0</v>
      </c>
      <c r="AA59" s="58">
        <f t="shared" si="49"/>
        <v>0</v>
      </c>
    </row>
    <row r="60" spans="1:30" x14ac:dyDescent="0.25">
      <c r="A60" s="48" t="s">
        <v>12</v>
      </c>
      <c r="B60" s="42" t="s">
        <v>18</v>
      </c>
      <c r="C60" s="43">
        <f t="shared" si="54"/>
        <v>0</v>
      </c>
      <c r="D60" s="44"/>
      <c r="E60" s="44"/>
      <c r="F60" s="44"/>
      <c r="G60" s="44"/>
      <c r="H60" s="44"/>
      <c r="I60" s="44"/>
      <c r="J60" s="44"/>
      <c r="K60" s="44"/>
      <c r="L60" s="45">
        <f t="shared" si="50"/>
        <v>0</v>
      </c>
      <c r="M60" s="45">
        <f t="shared" si="51"/>
        <v>0</v>
      </c>
      <c r="N60" s="45">
        <f t="shared" si="52"/>
        <v>0</v>
      </c>
      <c r="O60" s="45">
        <f t="shared" si="55"/>
        <v>0</v>
      </c>
      <c r="P60" s="45">
        <f t="shared" si="56"/>
        <v>0</v>
      </c>
      <c r="Q60" s="45">
        <f t="shared" si="53"/>
        <v>0</v>
      </c>
      <c r="R60" s="45">
        <f t="shared" si="46"/>
        <v>0</v>
      </c>
      <c r="S60" s="45">
        <f t="shared" si="46"/>
        <v>0</v>
      </c>
      <c r="T60" s="45">
        <f t="shared" si="47"/>
        <v>0</v>
      </c>
      <c r="U60" s="57"/>
      <c r="V60" s="58">
        <f t="shared" si="48"/>
        <v>0</v>
      </c>
      <c r="W60" s="58">
        <f t="shared" ref="W60:AA64" si="57">IF(D60&gt;0,D60/$C$18,0)</f>
        <v>0</v>
      </c>
      <c r="X60" s="58">
        <f t="shared" si="57"/>
        <v>0</v>
      </c>
      <c r="Y60" s="58">
        <f t="shared" si="57"/>
        <v>0</v>
      </c>
      <c r="Z60" s="58">
        <f t="shared" si="57"/>
        <v>0</v>
      </c>
      <c r="AA60" s="58">
        <f t="shared" si="57"/>
        <v>0</v>
      </c>
    </row>
    <row r="61" spans="1:30" x14ac:dyDescent="0.25">
      <c r="A61" s="48"/>
      <c r="B61" s="64"/>
      <c r="C61" s="65">
        <f t="shared" si="54"/>
        <v>0</v>
      </c>
      <c r="D61" s="66"/>
      <c r="E61" s="44"/>
      <c r="F61" s="44"/>
      <c r="G61" s="44"/>
      <c r="H61" s="44"/>
      <c r="I61" s="44"/>
      <c r="J61" s="44"/>
      <c r="K61" s="44"/>
      <c r="L61" s="45">
        <f t="shared" si="50"/>
        <v>0</v>
      </c>
      <c r="M61" s="45">
        <f t="shared" si="51"/>
        <v>0</v>
      </c>
      <c r="N61" s="45">
        <f t="shared" si="52"/>
        <v>0</v>
      </c>
      <c r="O61" s="45">
        <f t="shared" si="55"/>
        <v>0</v>
      </c>
      <c r="P61" s="45">
        <f t="shared" si="56"/>
        <v>0</v>
      </c>
      <c r="Q61" s="45">
        <f t="shared" si="53"/>
        <v>0</v>
      </c>
      <c r="R61" s="45">
        <f t="shared" si="46"/>
        <v>0</v>
      </c>
      <c r="S61" s="45">
        <f t="shared" si="46"/>
        <v>0</v>
      </c>
      <c r="T61" s="45">
        <f t="shared" si="47"/>
        <v>0</v>
      </c>
      <c r="U61" s="57"/>
      <c r="V61" s="58">
        <f t="shared" si="48"/>
        <v>0</v>
      </c>
      <c r="W61" s="58">
        <f t="shared" si="57"/>
        <v>0</v>
      </c>
      <c r="X61" s="58">
        <f t="shared" si="57"/>
        <v>0</v>
      </c>
      <c r="Y61" s="58">
        <f t="shared" si="57"/>
        <v>0</v>
      </c>
      <c r="Z61" s="58">
        <f t="shared" si="57"/>
        <v>0</v>
      </c>
      <c r="AA61" s="58">
        <f t="shared" si="57"/>
        <v>0</v>
      </c>
    </row>
    <row r="62" spans="1:30" x14ac:dyDescent="0.25">
      <c r="B62" s="64"/>
      <c r="C62" s="65">
        <f t="shared" si="54"/>
        <v>0</v>
      </c>
      <c r="D62" s="66"/>
      <c r="E62" s="44"/>
      <c r="F62" s="44"/>
      <c r="G62" s="44"/>
      <c r="H62" s="44"/>
      <c r="I62" s="44"/>
      <c r="J62" s="44"/>
      <c r="K62" s="44"/>
      <c r="L62" s="45">
        <f t="shared" si="50"/>
        <v>0</v>
      </c>
      <c r="M62" s="45">
        <f t="shared" si="51"/>
        <v>0</v>
      </c>
      <c r="N62" s="45">
        <f t="shared" si="52"/>
        <v>0</v>
      </c>
      <c r="O62" s="45">
        <f t="shared" si="55"/>
        <v>0</v>
      </c>
      <c r="P62" s="45">
        <f t="shared" si="56"/>
        <v>0</v>
      </c>
      <c r="Q62" s="45">
        <f t="shared" si="53"/>
        <v>0</v>
      </c>
      <c r="R62" s="45">
        <f t="shared" si="46"/>
        <v>0</v>
      </c>
      <c r="S62" s="45">
        <f t="shared" si="46"/>
        <v>0</v>
      </c>
      <c r="T62" s="45">
        <f t="shared" si="47"/>
        <v>0</v>
      </c>
      <c r="U62" s="57"/>
      <c r="V62" s="58">
        <f t="shared" si="48"/>
        <v>0</v>
      </c>
      <c r="W62" s="58">
        <f t="shared" si="57"/>
        <v>0</v>
      </c>
      <c r="X62" s="58">
        <f t="shared" si="57"/>
        <v>0</v>
      </c>
      <c r="Y62" s="58">
        <f t="shared" si="57"/>
        <v>0</v>
      </c>
      <c r="Z62" s="58">
        <f t="shared" si="57"/>
        <v>0</v>
      </c>
      <c r="AA62" s="58">
        <f t="shared" si="57"/>
        <v>0</v>
      </c>
    </row>
    <row r="63" spans="1:30" x14ac:dyDescent="0.25">
      <c r="A63" s="48"/>
      <c r="B63" s="64"/>
      <c r="C63" s="65">
        <f t="shared" si="54"/>
        <v>0</v>
      </c>
      <c r="D63" s="66"/>
      <c r="E63" s="44"/>
      <c r="F63" s="44"/>
      <c r="G63" s="44"/>
      <c r="H63" s="44"/>
      <c r="I63" s="44"/>
      <c r="J63" s="44"/>
      <c r="K63" s="44"/>
      <c r="L63" s="45">
        <f t="shared" si="50"/>
        <v>0</v>
      </c>
      <c r="M63" s="45">
        <f t="shared" si="51"/>
        <v>0</v>
      </c>
      <c r="N63" s="45">
        <f t="shared" si="52"/>
        <v>0</v>
      </c>
      <c r="O63" s="45">
        <f t="shared" si="55"/>
        <v>0</v>
      </c>
      <c r="P63" s="45">
        <f t="shared" si="56"/>
        <v>0</v>
      </c>
      <c r="Q63" s="45">
        <f t="shared" si="53"/>
        <v>0</v>
      </c>
      <c r="R63" s="45">
        <f t="shared" si="46"/>
        <v>0</v>
      </c>
      <c r="S63" s="45">
        <f t="shared" si="46"/>
        <v>0</v>
      </c>
      <c r="T63" s="45">
        <f t="shared" si="47"/>
        <v>0</v>
      </c>
      <c r="U63" s="57"/>
      <c r="V63" s="58">
        <f t="shared" si="48"/>
        <v>0</v>
      </c>
      <c r="W63" s="58">
        <f t="shared" si="57"/>
        <v>0</v>
      </c>
      <c r="X63" s="58">
        <f t="shared" si="57"/>
        <v>0</v>
      </c>
      <c r="Y63" s="58">
        <f t="shared" si="57"/>
        <v>0</v>
      </c>
      <c r="Z63" s="58">
        <f t="shared" si="57"/>
        <v>0</v>
      </c>
      <c r="AA63" s="58">
        <f t="shared" si="57"/>
        <v>0</v>
      </c>
    </row>
    <row r="64" spans="1:30" x14ac:dyDescent="0.25">
      <c r="B64" s="42" t="s">
        <v>13</v>
      </c>
      <c r="C64" s="43">
        <f t="shared" si="54"/>
        <v>0</v>
      </c>
      <c r="D64" s="44"/>
      <c r="E64" s="44"/>
      <c r="F64" s="44"/>
      <c r="G64" s="44"/>
      <c r="H64" s="44"/>
      <c r="I64" s="44"/>
      <c r="J64" s="44"/>
      <c r="K64" s="44"/>
      <c r="L64" s="45">
        <f>M64+N64+O64+P64+Q64+R64+T64</f>
        <v>0</v>
      </c>
      <c r="M64" s="45">
        <f t="shared" ref="M64:T64" si="58">IF($U64=0,0,D64/$U64)</f>
        <v>0</v>
      </c>
      <c r="N64" s="45">
        <f t="shared" si="58"/>
        <v>0</v>
      </c>
      <c r="O64" s="45">
        <f t="shared" si="58"/>
        <v>0</v>
      </c>
      <c r="P64" s="45">
        <f t="shared" si="58"/>
        <v>0</v>
      </c>
      <c r="Q64" s="45">
        <f t="shared" si="58"/>
        <v>0</v>
      </c>
      <c r="R64" s="45">
        <f t="shared" si="58"/>
        <v>0</v>
      </c>
      <c r="S64" s="45">
        <f t="shared" si="58"/>
        <v>0</v>
      </c>
      <c r="T64" s="45">
        <f t="shared" si="58"/>
        <v>0</v>
      </c>
      <c r="U64" s="57"/>
      <c r="V64" s="58">
        <f t="shared" si="48"/>
        <v>0</v>
      </c>
      <c r="W64" s="58">
        <f t="shared" si="57"/>
        <v>0</v>
      </c>
      <c r="X64" s="58">
        <f t="shared" si="57"/>
        <v>0</v>
      </c>
      <c r="Y64" s="58">
        <f t="shared" si="57"/>
        <v>0</v>
      </c>
      <c r="Z64" s="58">
        <f t="shared" si="57"/>
        <v>0</v>
      </c>
      <c r="AA64" s="58">
        <f t="shared" si="57"/>
        <v>0</v>
      </c>
    </row>
    <row r="65" spans="1:30" x14ac:dyDescent="0.25">
      <c r="A65" s="48" t="s">
        <v>19</v>
      </c>
      <c r="B65" s="49" t="s">
        <v>11</v>
      </c>
      <c r="C65" s="43">
        <f>D65+E65+F65+G65+H65+I65+K65</f>
        <v>0</v>
      </c>
      <c r="D65" s="50">
        <f t="shared" ref="D65:K65" si="59">D55+D56</f>
        <v>0</v>
      </c>
      <c r="E65" s="50">
        <f t="shared" si="59"/>
        <v>0</v>
      </c>
      <c r="F65" s="50">
        <f t="shared" si="59"/>
        <v>0</v>
      </c>
      <c r="G65" s="50">
        <f t="shared" si="59"/>
        <v>0</v>
      </c>
      <c r="H65" s="50">
        <f t="shared" si="59"/>
        <v>0</v>
      </c>
      <c r="I65" s="50">
        <f t="shared" si="59"/>
        <v>0</v>
      </c>
      <c r="J65" s="50">
        <f t="shared" si="59"/>
        <v>0</v>
      </c>
      <c r="K65" s="50">
        <f t="shared" si="59"/>
        <v>0</v>
      </c>
      <c r="L65" s="59">
        <f t="shared" si="50"/>
        <v>0</v>
      </c>
      <c r="M65" s="60">
        <f t="shared" ref="M65:T65" si="60">M55+M56</f>
        <v>0</v>
      </c>
      <c r="N65" s="60">
        <f t="shared" si="60"/>
        <v>0</v>
      </c>
      <c r="O65" s="60">
        <f t="shared" si="60"/>
        <v>0</v>
      </c>
      <c r="P65" s="60">
        <f t="shared" si="60"/>
        <v>0</v>
      </c>
      <c r="Q65" s="61">
        <f t="shared" si="60"/>
        <v>0</v>
      </c>
      <c r="R65" s="61">
        <f t="shared" si="60"/>
        <v>0</v>
      </c>
      <c r="S65" s="61">
        <f t="shared" si="60"/>
        <v>0</v>
      </c>
      <c r="T65" s="61">
        <f t="shared" si="60"/>
        <v>0</v>
      </c>
      <c r="U65" s="62" t="e">
        <f>C65/L65</f>
        <v>#DIV/0!</v>
      </c>
      <c r="V65" s="63">
        <f t="shared" ref="V65:AA65" si="61">V55+V56</f>
        <v>0</v>
      </c>
      <c r="W65" s="63">
        <f t="shared" si="61"/>
        <v>0</v>
      </c>
      <c r="X65" s="63">
        <f t="shared" si="61"/>
        <v>0</v>
      </c>
      <c r="Y65" s="63">
        <f t="shared" si="61"/>
        <v>0</v>
      </c>
      <c r="Z65" s="63">
        <f t="shared" si="61"/>
        <v>0</v>
      </c>
      <c r="AA65" s="63">
        <f t="shared" si="61"/>
        <v>0</v>
      </c>
      <c r="AC65" s="56"/>
      <c r="AD65" s="56"/>
    </row>
    <row r="66" spans="1:30" x14ac:dyDescent="0.25">
      <c r="A66" s="95" t="s">
        <v>174</v>
      </c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7"/>
      <c r="AD66" s="35"/>
    </row>
    <row r="67" spans="1:30" x14ac:dyDescent="0.25">
      <c r="A67" s="41">
        <v>1</v>
      </c>
      <c r="B67" s="42" t="s">
        <v>10</v>
      </c>
      <c r="C67" s="43">
        <f>D67+E67+F67+G67+H67</f>
        <v>0</v>
      </c>
      <c r="D67" s="44"/>
      <c r="E67" s="67"/>
      <c r="F67" s="44"/>
      <c r="G67" s="44"/>
      <c r="H67" s="44"/>
      <c r="I67" s="44"/>
      <c r="J67" s="44"/>
      <c r="K67" s="44"/>
      <c r="L67" s="45">
        <f>M67+N67+O67+P67+Q67+R67+T67</f>
        <v>0</v>
      </c>
      <c r="M67" s="45">
        <f t="shared" ref="M67:T68" si="62">IF($U67=0,0,D67/$U67)</f>
        <v>0</v>
      </c>
      <c r="N67" s="45">
        <f t="shared" si="62"/>
        <v>0</v>
      </c>
      <c r="O67" s="45">
        <f t="shared" si="62"/>
        <v>0</v>
      </c>
      <c r="P67" s="45">
        <f t="shared" si="62"/>
        <v>0</v>
      </c>
      <c r="Q67" s="45">
        <f t="shared" si="62"/>
        <v>0</v>
      </c>
      <c r="R67" s="45">
        <f t="shared" si="62"/>
        <v>0</v>
      </c>
      <c r="S67" s="45">
        <f t="shared" si="62"/>
        <v>0</v>
      </c>
      <c r="T67" s="45">
        <f t="shared" si="62"/>
        <v>0</v>
      </c>
      <c r="U67" s="57"/>
      <c r="V67" s="58">
        <f>W67+X67+Y67+Z67+AA67</f>
        <v>0</v>
      </c>
      <c r="W67" s="58">
        <f t="shared" ref="W67:AA68" si="63">IF(D67&gt;0,D67/$C$18,0)</f>
        <v>0</v>
      </c>
      <c r="X67" s="58">
        <f t="shared" si="63"/>
        <v>0</v>
      </c>
      <c r="Y67" s="58">
        <f t="shared" si="63"/>
        <v>0</v>
      </c>
      <c r="Z67" s="58">
        <f t="shared" si="63"/>
        <v>0</v>
      </c>
      <c r="AA67" s="58">
        <f t="shared" si="63"/>
        <v>0</v>
      </c>
    </row>
    <row r="68" spans="1:30" x14ac:dyDescent="0.25">
      <c r="A68" s="41">
        <v>2</v>
      </c>
      <c r="B68" s="42" t="s">
        <v>17</v>
      </c>
      <c r="C68" s="43">
        <f>D68+E68+F68+G68+H68+I68+K68</f>
        <v>0</v>
      </c>
      <c r="D68" s="44"/>
      <c r="E68" s="44"/>
      <c r="F68" s="44"/>
      <c r="G68" s="44"/>
      <c r="H68" s="44"/>
      <c r="I68" s="44"/>
      <c r="J68" s="44"/>
      <c r="K68" s="44"/>
      <c r="L68" s="45">
        <f>M68+N68+O68+P68+Q68+R68+T68</f>
        <v>0</v>
      </c>
      <c r="M68" s="45">
        <f t="shared" si="62"/>
        <v>0</v>
      </c>
      <c r="N68" s="45">
        <f t="shared" si="62"/>
        <v>0</v>
      </c>
      <c r="O68" s="45">
        <f t="shared" si="62"/>
        <v>0</v>
      </c>
      <c r="P68" s="45">
        <f t="shared" si="62"/>
        <v>0</v>
      </c>
      <c r="Q68" s="45">
        <f t="shared" si="62"/>
        <v>0</v>
      </c>
      <c r="R68" s="45">
        <f t="shared" si="62"/>
        <v>0</v>
      </c>
      <c r="S68" s="45">
        <f t="shared" si="62"/>
        <v>0</v>
      </c>
      <c r="T68" s="45">
        <f t="shared" si="62"/>
        <v>0</v>
      </c>
      <c r="U68" s="57"/>
      <c r="V68" s="58">
        <f>W68+X68+Y68+Z68+AA68</f>
        <v>0</v>
      </c>
      <c r="W68" s="58">
        <f t="shared" si="63"/>
        <v>0</v>
      </c>
      <c r="X68" s="58">
        <f t="shared" si="63"/>
        <v>0</v>
      </c>
      <c r="Y68" s="58">
        <f t="shared" si="63"/>
        <v>0</v>
      </c>
      <c r="Z68" s="58">
        <f t="shared" si="63"/>
        <v>0</v>
      </c>
      <c r="AA68" s="58">
        <f t="shared" si="63"/>
        <v>0</v>
      </c>
    </row>
    <row r="69" spans="1:30" x14ac:dyDescent="0.25">
      <c r="A69" s="48" t="s">
        <v>20</v>
      </c>
      <c r="B69" s="42" t="s">
        <v>21</v>
      </c>
      <c r="C69" s="43">
        <f t="shared" ref="C69:C75" si="64">D69+E69+F69+G69+H69</f>
        <v>0</v>
      </c>
      <c r="D69" s="44"/>
      <c r="E69" s="44"/>
      <c r="F69" s="44"/>
      <c r="G69" s="44"/>
      <c r="H69" s="44"/>
      <c r="I69" s="44"/>
      <c r="J69" s="44"/>
      <c r="K69" s="44"/>
      <c r="L69" s="45">
        <f t="shared" ref="L69:L76" si="65">M69+N69+O69+P69+Q69+R69+T69</f>
        <v>0</v>
      </c>
      <c r="M69" s="45">
        <f t="shared" ref="M69:M75" si="66">IF($U69=0,0,D69/$U69)</f>
        <v>0</v>
      </c>
      <c r="N69" s="45">
        <f t="shared" ref="N69:N75" si="67">IF($U69=0,0,E69/$U69)</f>
        <v>0</v>
      </c>
      <c r="O69" s="45">
        <f>IF($U69=0,0,F69/$U69)</f>
        <v>0</v>
      </c>
      <c r="P69" s="45">
        <f>IF($U69=0,0,G69/$U69)</f>
        <v>0</v>
      </c>
      <c r="Q69" s="45">
        <f t="shared" ref="Q69:Q75" si="68">IF($U69=0,0,H69/$U69)</f>
        <v>0</v>
      </c>
      <c r="R69" s="45">
        <f t="shared" ref="R69:S75" si="69">IF($U69=0,0,I69/$U69)</f>
        <v>0</v>
      </c>
      <c r="S69" s="45">
        <f t="shared" si="69"/>
        <v>0</v>
      </c>
      <c r="T69" s="45">
        <f t="shared" ref="T69:T75" si="70">IF($U69=0,0,K69/$U69)</f>
        <v>0</v>
      </c>
      <c r="U69" s="57"/>
      <c r="V69" s="58">
        <f t="shared" ref="V69:V75" si="71">W69+X69+Y69+Z69+AA69</f>
        <v>0</v>
      </c>
      <c r="W69" s="58">
        <f t="shared" ref="W69:W75" si="72">IF(D69&gt;0,D69/$C$18,0)</f>
        <v>0</v>
      </c>
      <c r="X69" s="58">
        <f t="shared" ref="X69:X75" si="73">IF(E69&gt;0,E69/$C$18,0)</f>
        <v>0</v>
      </c>
      <c r="Y69" s="58">
        <f t="shared" ref="Y69:Y75" si="74">IF(F69&gt;0,F69/$C$18,0)</f>
        <v>0</v>
      </c>
      <c r="Z69" s="58">
        <f t="shared" ref="Z69:Z75" si="75">IF(G69&gt;0,G69/$C$18,0)</f>
        <v>0</v>
      </c>
      <c r="AA69" s="58">
        <f t="shared" ref="AA69:AA75" si="76">IF(H69&gt;0,H69/$C$18,0)</f>
        <v>0</v>
      </c>
    </row>
    <row r="70" spans="1:30" x14ac:dyDescent="0.25">
      <c r="A70" s="48" t="s">
        <v>118</v>
      </c>
      <c r="B70" s="42" t="s">
        <v>23</v>
      </c>
      <c r="C70" s="43">
        <f t="shared" si="64"/>
        <v>0</v>
      </c>
      <c r="D70" s="44"/>
      <c r="E70" s="44"/>
      <c r="F70" s="44"/>
      <c r="G70" s="44"/>
      <c r="H70" s="44"/>
      <c r="I70" s="44"/>
      <c r="J70" s="44"/>
      <c r="K70" s="44"/>
      <c r="L70" s="45">
        <f t="shared" si="65"/>
        <v>0</v>
      </c>
      <c r="M70" s="45">
        <f t="shared" si="66"/>
        <v>0</v>
      </c>
      <c r="N70" s="45">
        <f t="shared" si="67"/>
        <v>0</v>
      </c>
      <c r="O70" s="45">
        <f t="shared" ref="O70:O75" si="77">IF($U70=0,0,F70/$U70)</f>
        <v>0</v>
      </c>
      <c r="P70" s="45">
        <f t="shared" ref="P70:P75" si="78">IF($U70=0,0,G70/$U70)</f>
        <v>0</v>
      </c>
      <c r="Q70" s="45">
        <f t="shared" si="68"/>
        <v>0</v>
      </c>
      <c r="R70" s="45">
        <f t="shared" si="69"/>
        <v>0</v>
      </c>
      <c r="S70" s="45">
        <f t="shared" si="69"/>
        <v>0</v>
      </c>
      <c r="T70" s="45">
        <f t="shared" si="70"/>
        <v>0</v>
      </c>
      <c r="U70" s="57"/>
      <c r="V70" s="58">
        <f t="shared" si="71"/>
        <v>0</v>
      </c>
      <c r="W70" s="58">
        <f t="shared" si="72"/>
        <v>0</v>
      </c>
      <c r="X70" s="58">
        <f t="shared" si="73"/>
        <v>0</v>
      </c>
      <c r="Y70" s="58">
        <f t="shared" si="74"/>
        <v>0</v>
      </c>
      <c r="Z70" s="58">
        <f t="shared" si="75"/>
        <v>0</v>
      </c>
      <c r="AA70" s="58">
        <f t="shared" si="76"/>
        <v>0</v>
      </c>
    </row>
    <row r="71" spans="1:30" x14ac:dyDescent="0.25">
      <c r="A71" s="48" t="s">
        <v>119</v>
      </c>
      <c r="B71" s="42"/>
      <c r="C71" s="43">
        <f t="shared" si="64"/>
        <v>0</v>
      </c>
      <c r="D71" s="44"/>
      <c r="E71" s="44"/>
      <c r="F71" s="44"/>
      <c r="G71" s="44"/>
      <c r="H71" s="44"/>
      <c r="I71" s="44"/>
      <c r="J71" s="44"/>
      <c r="K71" s="44"/>
      <c r="L71" s="45">
        <f t="shared" si="65"/>
        <v>0</v>
      </c>
      <c r="M71" s="45">
        <f t="shared" si="66"/>
        <v>0</v>
      </c>
      <c r="N71" s="45">
        <f t="shared" si="67"/>
        <v>0</v>
      </c>
      <c r="O71" s="45">
        <f t="shared" si="77"/>
        <v>0</v>
      </c>
      <c r="P71" s="45">
        <f t="shared" si="78"/>
        <v>0</v>
      </c>
      <c r="Q71" s="45">
        <f t="shared" si="68"/>
        <v>0</v>
      </c>
      <c r="R71" s="45">
        <f t="shared" si="69"/>
        <v>0</v>
      </c>
      <c r="S71" s="45">
        <f t="shared" si="69"/>
        <v>0</v>
      </c>
      <c r="T71" s="45">
        <f t="shared" si="70"/>
        <v>0</v>
      </c>
      <c r="U71" s="57"/>
      <c r="V71" s="58">
        <f t="shared" si="71"/>
        <v>0</v>
      </c>
      <c r="W71" s="58">
        <f t="shared" si="72"/>
        <v>0</v>
      </c>
      <c r="X71" s="58">
        <f t="shared" si="73"/>
        <v>0</v>
      </c>
      <c r="Y71" s="58">
        <f t="shared" si="74"/>
        <v>0</v>
      </c>
      <c r="Z71" s="58">
        <f t="shared" si="75"/>
        <v>0</v>
      </c>
      <c r="AA71" s="58">
        <f t="shared" si="76"/>
        <v>0</v>
      </c>
    </row>
    <row r="72" spans="1:30" x14ac:dyDescent="0.25">
      <c r="A72" s="48" t="s">
        <v>12</v>
      </c>
      <c r="B72" s="42" t="s">
        <v>107</v>
      </c>
      <c r="C72" s="43">
        <f t="shared" si="64"/>
        <v>0</v>
      </c>
      <c r="D72" s="44"/>
      <c r="E72" s="44"/>
      <c r="F72" s="44"/>
      <c r="G72" s="44"/>
      <c r="H72" s="44"/>
      <c r="I72" s="44"/>
      <c r="J72" s="44"/>
      <c r="K72" s="44"/>
      <c r="L72" s="45">
        <f t="shared" si="65"/>
        <v>0</v>
      </c>
      <c r="M72" s="45">
        <f t="shared" si="66"/>
        <v>0</v>
      </c>
      <c r="N72" s="45">
        <f t="shared" si="67"/>
        <v>0</v>
      </c>
      <c r="O72" s="45">
        <f t="shared" si="77"/>
        <v>0</v>
      </c>
      <c r="P72" s="45">
        <f t="shared" si="78"/>
        <v>0</v>
      </c>
      <c r="Q72" s="45">
        <f t="shared" si="68"/>
        <v>0</v>
      </c>
      <c r="R72" s="45">
        <f t="shared" si="69"/>
        <v>0</v>
      </c>
      <c r="S72" s="45">
        <f t="shared" si="69"/>
        <v>0</v>
      </c>
      <c r="T72" s="45">
        <f t="shared" si="70"/>
        <v>0</v>
      </c>
      <c r="U72" s="57"/>
      <c r="V72" s="58">
        <f t="shared" si="71"/>
        <v>0</v>
      </c>
      <c r="W72" s="58">
        <f t="shared" si="72"/>
        <v>0</v>
      </c>
      <c r="X72" s="58">
        <f t="shared" si="73"/>
        <v>0</v>
      </c>
      <c r="Y72" s="58">
        <f t="shared" si="74"/>
        <v>0</v>
      </c>
      <c r="Z72" s="58">
        <f t="shared" si="75"/>
        <v>0</v>
      </c>
      <c r="AA72" s="58">
        <f t="shared" si="76"/>
        <v>0</v>
      </c>
    </row>
    <row r="73" spans="1:30" x14ac:dyDescent="0.25">
      <c r="A73" s="48"/>
      <c r="B73" s="64"/>
      <c r="C73" s="65">
        <f t="shared" si="64"/>
        <v>0</v>
      </c>
      <c r="D73" s="66"/>
      <c r="E73" s="44"/>
      <c r="F73" s="44"/>
      <c r="G73" s="44"/>
      <c r="H73" s="44"/>
      <c r="I73" s="44"/>
      <c r="J73" s="44"/>
      <c r="K73" s="44"/>
      <c r="L73" s="45">
        <f t="shared" si="65"/>
        <v>0</v>
      </c>
      <c r="M73" s="45">
        <f t="shared" si="66"/>
        <v>0</v>
      </c>
      <c r="N73" s="45">
        <f t="shared" si="67"/>
        <v>0</v>
      </c>
      <c r="O73" s="45">
        <f t="shared" si="77"/>
        <v>0</v>
      </c>
      <c r="P73" s="45">
        <f t="shared" si="78"/>
        <v>0</v>
      </c>
      <c r="Q73" s="45">
        <f t="shared" si="68"/>
        <v>0</v>
      </c>
      <c r="R73" s="45">
        <f t="shared" si="69"/>
        <v>0</v>
      </c>
      <c r="S73" s="45">
        <f t="shared" si="69"/>
        <v>0</v>
      </c>
      <c r="T73" s="45">
        <f t="shared" si="70"/>
        <v>0</v>
      </c>
      <c r="U73" s="57"/>
      <c r="V73" s="58">
        <f t="shared" si="71"/>
        <v>0</v>
      </c>
      <c r="W73" s="58">
        <f t="shared" si="72"/>
        <v>0</v>
      </c>
      <c r="X73" s="58">
        <f t="shared" si="73"/>
        <v>0</v>
      </c>
      <c r="Y73" s="58">
        <f t="shared" si="74"/>
        <v>0</v>
      </c>
      <c r="Z73" s="58">
        <f t="shared" si="75"/>
        <v>0</v>
      </c>
      <c r="AA73" s="58">
        <f t="shared" si="76"/>
        <v>0</v>
      </c>
    </row>
    <row r="74" spans="1:30" x14ac:dyDescent="0.25">
      <c r="A74" s="48"/>
      <c r="B74" s="64"/>
      <c r="C74" s="65">
        <f t="shared" si="64"/>
        <v>0</v>
      </c>
      <c r="D74" s="66"/>
      <c r="E74" s="44"/>
      <c r="F74" s="44"/>
      <c r="G74" s="44"/>
      <c r="H74" s="44"/>
      <c r="I74" s="44"/>
      <c r="J74" s="44"/>
      <c r="K74" s="44"/>
      <c r="L74" s="45">
        <f t="shared" si="65"/>
        <v>0</v>
      </c>
      <c r="M74" s="45">
        <f t="shared" si="66"/>
        <v>0</v>
      </c>
      <c r="N74" s="45">
        <f t="shared" si="67"/>
        <v>0</v>
      </c>
      <c r="O74" s="45">
        <f t="shared" si="77"/>
        <v>0</v>
      </c>
      <c r="P74" s="45">
        <f t="shared" si="78"/>
        <v>0</v>
      </c>
      <c r="Q74" s="45">
        <f t="shared" si="68"/>
        <v>0</v>
      </c>
      <c r="R74" s="45">
        <f t="shared" si="69"/>
        <v>0</v>
      </c>
      <c r="S74" s="45">
        <f t="shared" si="69"/>
        <v>0</v>
      </c>
      <c r="T74" s="45">
        <f t="shared" si="70"/>
        <v>0</v>
      </c>
      <c r="U74" s="57"/>
      <c r="V74" s="58">
        <f t="shared" si="71"/>
        <v>0</v>
      </c>
      <c r="W74" s="58">
        <f t="shared" si="72"/>
        <v>0</v>
      </c>
      <c r="X74" s="58">
        <f t="shared" si="73"/>
        <v>0</v>
      </c>
      <c r="Y74" s="58">
        <f t="shared" si="74"/>
        <v>0</v>
      </c>
      <c r="Z74" s="58">
        <f t="shared" si="75"/>
        <v>0</v>
      </c>
      <c r="AA74" s="58">
        <f t="shared" si="76"/>
        <v>0</v>
      </c>
    </row>
    <row r="75" spans="1:30" x14ac:dyDescent="0.25">
      <c r="A75" s="48" t="s">
        <v>19</v>
      </c>
      <c r="B75" s="42" t="s">
        <v>13</v>
      </c>
      <c r="C75" s="43">
        <f t="shared" si="64"/>
        <v>0</v>
      </c>
      <c r="D75" s="44"/>
      <c r="E75" s="44"/>
      <c r="F75" s="44"/>
      <c r="G75" s="44"/>
      <c r="H75" s="44"/>
      <c r="I75" s="44"/>
      <c r="J75" s="44"/>
      <c r="K75" s="44"/>
      <c r="L75" s="45">
        <f t="shared" si="65"/>
        <v>0</v>
      </c>
      <c r="M75" s="45">
        <f t="shared" si="66"/>
        <v>0</v>
      </c>
      <c r="N75" s="45">
        <f t="shared" si="67"/>
        <v>0</v>
      </c>
      <c r="O75" s="45">
        <f t="shared" si="77"/>
        <v>0</v>
      </c>
      <c r="P75" s="45">
        <f t="shared" si="78"/>
        <v>0</v>
      </c>
      <c r="Q75" s="45">
        <f t="shared" si="68"/>
        <v>0</v>
      </c>
      <c r="R75" s="45">
        <f t="shared" si="69"/>
        <v>0</v>
      </c>
      <c r="S75" s="45">
        <f t="shared" si="69"/>
        <v>0</v>
      </c>
      <c r="T75" s="45">
        <f t="shared" si="70"/>
        <v>0</v>
      </c>
      <c r="U75" s="57"/>
      <c r="V75" s="58">
        <f t="shared" si="71"/>
        <v>0</v>
      </c>
      <c r="W75" s="58">
        <f t="shared" si="72"/>
        <v>0</v>
      </c>
      <c r="X75" s="58">
        <f t="shared" si="73"/>
        <v>0</v>
      </c>
      <c r="Y75" s="58">
        <f t="shared" si="74"/>
        <v>0</v>
      </c>
      <c r="Z75" s="58">
        <f t="shared" si="75"/>
        <v>0</v>
      </c>
      <c r="AA75" s="58">
        <f t="shared" si="76"/>
        <v>0</v>
      </c>
    </row>
    <row r="76" spans="1:30" x14ac:dyDescent="0.25">
      <c r="A76" s="42"/>
      <c r="B76" s="49" t="s">
        <v>11</v>
      </c>
      <c r="C76" s="43">
        <f>D76+E76+F76+G76+H76+I76+K76</f>
        <v>0</v>
      </c>
      <c r="D76" s="50">
        <f t="shared" ref="D76:K76" si="79">D67+D68</f>
        <v>0</v>
      </c>
      <c r="E76" s="50">
        <f t="shared" si="79"/>
        <v>0</v>
      </c>
      <c r="F76" s="50">
        <f t="shared" si="79"/>
        <v>0</v>
      </c>
      <c r="G76" s="50">
        <f t="shared" si="79"/>
        <v>0</v>
      </c>
      <c r="H76" s="50">
        <f t="shared" si="79"/>
        <v>0</v>
      </c>
      <c r="I76" s="50">
        <f t="shared" si="79"/>
        <v>0</v>
      </c>
      <c r="J76" s="50">
        <f t="shared" si="79"/>
        <v>0</v>
      </c>
      <c r="K76" s="50">
        <f t="shared" si="79"/>
        <v>0</v>
      </c>
      <c r="L76" s="59">
        <f t="shared" si="65"/>
        <v>0</v>
      </c>
      <c r="M76" s="60">
        <f t="shared" ref="M76:T76" si="80">M67+M68</f>
        <v>0</v>
      </c>
      <c r="N76" s="60">
        <f t="shared" si="80"/>
        <v>0</v>
      </c>
      <c r="O76" s="60">
        <f t="shared" si="80"/>
        <v>0</v>
      </c>
      <c r="P76" s="60">
        <f t="shared" si="80"/>
        <v>0</v>
      </c>
      <c r="Q76" s="61">
        <f t="shared" si="80"/>
        <v>0</v>
      </c>
      <c r="R76" s="61">
        <f t="shared" si="80"/>
        <v>0</v>
      </c>
      <c r="S76" s="61">
        <f t="shared" si="80"/>
        <v>0</v>
      </c>
      <c r="T76" s="61">
        <f t="shared" si="80"/>
        <v>0</v>
      </c>
      <c r="U76" s="62" t="e">
        <f>C76/L76</f>
        <v>#DIV/0!</v>
      </c>
      <c r="V76" s="63">
        <f t="shared" ref="V76:AA76" si="81">V67+V68</f>
        <v>0</v>
      </c>
      <c r="W76" s="63">
        <f t="shared" si="81"/>
        <v>0</v>
      </c>
      <c r="X76" s="63">
        <f t="shared" si="81"/>
        <v>0</v>
      </c>
      <c r="Y76" s="63">
        <f t="shared" si="81"/>
        <v>0</v>
      </c>
      <c r="Z76" s="63">
        <f t="shared" si="81"/>
        <v>0</v>
      </c>
      <c r="AA76" s="63">
        <f t="shared" si="81"/>
        <v>0</v>
      </c>
      <c r="AC76" s="56"/>
      <c r="AD76" s="56"/>
    </row>
    <row r="77" spans="1:30" x14ac:dyDescent="0.25">
      <c r="A77" s="95" t="s">
        <v>175</v>
      </c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7"/>
      <c r="AD77" s="35"/>
    </row>
    <row r="78" spans="1:30" x14ac:dyDescent="0.25">
      <c r="A78" s="41">
        <v>1</v>
      </c>
      <c r="B78" s="42" t="s">
        <v>10</v>
      </c>
      <c r="C78" s="43">
        <f>D78+E78+F78+G78+H78</f>
        <v>0</v>
      </c>
      <c r="D78" s="44"/>
      <c r="E78" s="67"/>
      <c r="F78" s="44"/>
      <c r="G78" s="44"/>
      <c r="H78" s="44"/>
      <c r="I78" s="44"/>
      <c r="J78" s="44"/>
      <c r="K78" s="44"/>
      <c r="L78" s="45">
        <f>M78+N78+O78+P78+Q78+R78+T78</f>
        <v>0</v>
      </c>
      <c r="M78" s="45">
        <f t="shared" ref="M78:T79" si="82">IF($U78=0,0,D78/$U78)</f>
        <v>0</v>
      </c>
      <c r="N78" s="45">
        <f t="shared" si="82"/>
        <v>0</v>
      </c>
      <c r="O78" s="45">
        <f t="shared" si="82"/>
        <v>0</v>
      </c>
      <c r="P78" s="45">
        <f t="shared" si="82"/>
        <v>0</v>
      </c>
      <c r="Q78" s="45">
        <f t="shared" si="82"/>
        <v>0</v>
      </c>
      <c r="R78" s="45">
        <f t="shared" si="82"/>
        <v>0</v>
      </c>
      <c r="S78" s="45">
        <f t="shared" si="82"/>
        <v>0</v>
      </c>
      <c r="T78" s="45">
        <f t="shared" si="82"/>
        <v>0</v>
      </c>
      <c r="U78" s="57"/>
      <c r="V78" s="58">
        <f>W78+X78+Y78+Z78+AA78</f>
        <v>0</v>
      </c>
      <c r="W78" s="58">
        <f t="shared" ref="W78:AA79" si="83">IF(D78&gt;0,D78/$C$18,0)</f>
        <v>0</v>
      </c>
      <c r="X78" s="58">
        <f t="shared" si="83"/>
        <v>0</v>
      </c>
      <c r="Y78" s="58">
        <f t="shared" si="83"/>
        <v>0</v>
      </c>
      <c r="Z78" s="58">
        <f t="shared" si="83"/>
        <v>0</v>
      </c>
      <c r="AA78" s="58">
        <f t="shared" si="83"/>
        <v>0</v>
      </c>
    </row>
    <row r="79" spans="1:30" x14ac:dyDescent="0.25">
      <c r="A79" s="41">
        <v>2</v>
      </c>
      <c r="B79" s="42" t="s">
        <v>17</v>
      </c>
      <c r="C79" s="43">
        <f>D79+E79+F79+G79+H79+I79+K79</f>
        <v>0</v>
      </c>
      <c r="D79" s="44"/>
      <c r="E79" s="44"/>
      <c r="F79" s="44"/>
      <c r="G79" s="44"/>
      <c r="H79" s="44"/>
      <c r="I79" s="44"/>
      <c r="J79" s="44"/>
      <c r="K79" s="44"/>
      <c r="L79" s="45">
        <f>M79+N79+O79+P79+Q79+R79+T79</f>
        <v>0</v>
      </c>
      <c r="M79" s="45">
        <f t="shared" si="82"/>
        <v>0</v>
      </c>
      <c r="N79" s="45">
        <f t="shared" si="82"/>
        <v>0</v>
      </c>
      <c r="O79" s="45">
        <f t="shared" si="82"/>
        <v>0</v>
      </c>
      <c r="P79" s="45">
        <f t="shared" si="82"/>
        <v>0</v>
      </c>
      <c r="Q79" s="45">
        <f t="shared" si="82"/>
        <v>0</v>
      </c>
      <c r="R79" s="45">
        <f t="shared" si="82"/>
        <v>0</v>
      </c>
      <c r="S79" s="45">
        <f t="shared" si="82"/>
        <v>0</v>
      </c>
      <c r="T79" s="45">
        <f t="shared" si="82"/>
        <v>0</v>
      </c>
      <c r="U79" s="57"/>
      <c r="V79" s="58">
        <f>W79+X79+Y79+Z79+AA79</f>
        <v>0</v>
      </c>
      <c r="W79" s="58">
        <f t="shared" si="83"/>
        <v>0</v>
      </c>
      <c r="X79" s="58">
        <f t="shared" si="83"/>
        <v>0</v>
      </c>
      <c r="Y79" s="58">
        <f t="shared" si="83"/>
        <v>0</v>
      </c>
      <c r="Z79" s="58">
        <f t="shared" si="83"/>
        <v>0</v>
      </c>
      <c r="AA79" s="58">
        <f t="shared" si="83"/>
        <v>0</v>
      </c>
    </row>
    <row r="80" spans="1:30" x14ac:dyDescent="0.25">
      <c r="A80" s="48" t="s">
        <v>20</v>
      </c>
      <c r="B80" s="42" t="s">
        <v>21</v>
      </c>
      <c r="C80" s="43">
        <f t="shared" ref="C80:C86" si="84">D80+E80+F80+G80+H80</f>
        <v>0</v>
      </c>
      <c r="D80" s="44"/>
      <c r="E80" s="44"/>
      <c r="F80" s="44"/>
      <c r="G80" s="44"/>
      <c r="H80" s="44"/>
      <c r="I80" s="44"/>
      <c r="J80" s="44"/>
      <c r="K80" s="44"/>
      <c r="L80" s="45">
        <f t="shared" ref="L80:L87" si="85">M80+N80+O80+P80+Q80+R80+T80</f>
        <v>0</v>
      </c>
      <c r="M80" s="45">
        <f t="shared" ref="M80:M86" si="86">IF($U80=0,0,D80/$U80)</f>
        <v>0</v>
      </c>
      <c r="N80" s="45">
        <f t="shared" ref="N80:N86" si="87">IF($U80=0,0,E80/$U80)</f>
        <v>0</v>
      </c>
      <c r="O80" s="45">
        <f>IF($U80=0,0,F80/$U80)</f>
        <v>0</v>
      </c>
      <c r="P80" s="45">
        <f>IF($U80=0,0,G80/$U80)</f>
        <v>0</v>
      </c>
      <c r="Q80" s="45">
        <f t="shared" ref="Q80:Q86" si="88">IF($U80=0,0,H80/$U80)</f>
        <v>0</v>
      </c>
      <c r="R80" s="45">
        <f t="shared" ref="R80:S86" si="89">IF($U80=0,0,I80/$U80)</f>
        <v>0</v>
      </c>
      <c r="S80" s="45">
        <f t="shared" si="89"/>
        <v>0</v>
      </c>
      <c r="T80" s="45">
        <f t="shared" ref="T80:T86" si="90">IF($U80=0,0,K80/$U80)</f>
        <v>0</v>
      </c>
      <c r="U80" s="57"/>
      <c r="V80" s="58">
        <f t="shared" ref="V80:V86" si="91">W80+X80+Y80+Z80+AA80</f>
        <v>0</v>
      </c>
      <c r="W80" s="58">
        <f t="shared" ref="W80:W86" si="92">IF(D80&gt;0,D80/$C$18,0)</f>
        <v>0</v>
      </c>
      <c r="X80" s="58">
        <f t="shared" ref="X80:X86" si="93">IF(E80&gt;0,E80/$C$18,0)</f>
        <v>0</v>
      </c>
      <c r="Y80" s="58">
        <f t="shared" ref="Y80:Y86" si="94">IF(F80&gt;0,F80/$C$18,0)</f>
        <v>0</v>
      </c>
      <c r="Z80" s="58">
        <f t="shared" ref="Z80:Z86" si="95">IF(G80&gt;0,G80/$C$18,0)</f>
        <v>0</v>
      </c>
      <c r="AA80" s="58">
        <f t="shared" ref="AA80:AA86" si="96">IF(H80&gt;0,H80/$C$18,0)</f>
        <v>0</v>
      </c>
    </row>
    <row r="81" spans="1:30" x14ac:dyDescent="0.25">
      <c r="A81" s="48" t="s">
        <v>118</v>
      </c>
      <c r="B81" s="42" t="s">
        <v>23</v>
      </c>
      <c r="C81" s="43">
        <f t="shared" si="84"/>
        <v>0</v>
      </c>
      <c r="D81" s="44"/>
      <c r="E81" s="44"/>
      <c r="F81" s="44"/>
      <c r="G81" s="44"/>
      <c r="H81" s="44"/>
      <c r="I81" s="44"/>
      <c r="J81" s="44"/>
      <c r="K81" s="44"/>
      <c r="L81" s="45">
        <f t="shared" si="85"/>
        <v>0</v>
      </c>
      <c r="M81" s="45">
        <f t="shared" si="86"/>
        <v>0</v>
      </c>
      <c r="N81" s="45">
        <f t="shared" si="87"/>
        <v>0</v>
      </c>
      <c r="O81" s="45">
        <f t="shared" ref="O81:O86" si="97">IF($U81=0,0,F81/$U81)</f>
        <v>0</v>
      </c>
      <c r="P81" s="45">
        <f t="shared" ref="P81:P86" si="98">IF($U81=0,0,G81/$U81)</f>
        <v>0</v>
      </c>
      <c r="Q81" s="45">
        <f t="shared" si="88"/>
        <v>0</v>
      </c>
      <c r="R81" s="45">
        <f t="shared" si="89"/>
        <v>0</v>
      </c>
      <c r="S81" s="45">
        <f t="shared" si="89"/>
        <v>0</v>
      </c>
      <c r="T81" s="45">
        <f t="shared" si="90"/>
        <v>0</v>
      </c>
      <c r="U81" s="57"/>
      <c r="V81" s="58">
        <f t="shared" si="91"/>
        <v>0</v>
      </c>
      <c r="W81" s="58">
        <f t="shared" si="92"/>
        <v>0</v>
      </c>
      <c r="X81" s="58">
        <f t="shared" si="93"/>
        <v>0</v>
      </c>
      <c r="Y81" s="58">
        <f t="shared" si="94"/>
        <v>0</v>
      </c>
      <c r="Z81" s="58">
        <f t="shared" si="95"/>
        <v>0</v>
      </c>
      <c r="AA81" s="58">
        <f t="shared" si="96"/>
        <v>0</v>
      </c>
    </row>
    <row r="82" spans="1:30" x14ac:dyDescent="0.25">
      <c r="A82" s="48" t="s">
        <v>119</v>
      </c>
      <c r="B82" s="42"/>
      <c r="C82" s="43">
        <f t="shared" si="84"/>
        <v>0</v>
      </c>
      <c r="D82" s="44"/>
      <c r="E82" s="44"/>
      <c r="F82" s="44"/>
      <c r="G82" s="44"/>
      <c r="H82" s="44"/>
      <c r="I82" s="44"/>
      <c r="J82" s="44"/>
      <c r="K82" s="44"/>
      <c r="L82" s="45">
        <f t="shared" si="85"/>
        <v>0</v>
      </c>
      <c r="M82" s="45">
        <f t="shared" si="86"/>
        <v>0</v>
      </c>
      <c r="N82" s="45">
        <f t="shared" si="87"/>
        <v>0</v>
      </c>
      <c r="O82" s="45">
        <f t="shared" si="97"/>
        <v>0</v>
      </c>
      <c r="P82" s="45">
        <f t="shared" si="98"/>
        <v>0</v>
      </c>
      <c r="Q82" s="45">
        <f t="shared" si="88"/>
        <v>0</v>
      </c>
      <c r="R82" s="45">
        <f t="shared" si="89"/>
        <v>0</v>
      </c>
      <c r="S82" s="45">
        <f t="shared" si="89"/>
        <v>0</v>
      </c>
      <c r="T82" s="45">
        <f t="shared" si="90"/>
        <v>0</v>
      </c>
      <c r="U82" s="57"/>
      <c r="V82" s="58">
        <f t="shared" si="91"/>
        <v>0</v>
      </c>
      <c r="W82" s="58">
        <f t="shared" si="92"/>
        <v>0</v>
      </c>
      <c r="X82" s="58">
        <f t="shared" si="93"/>
        <v>0</v>
      </c>
      <c r="Y82" s="58">
        <f t="shared" si="94"/>
        <v>0</v>
      </c>
      <c r="Z82" s="58">
        <f t="shared" si="95"/>
        <v>0</v>
      </c>
      <c r="AA82" s="58">
        <f t="shared" si="96"/>
        <v>0</v>
      </c>
    </row>
    <row r="83" spans="1:30" x14ac:dyDescent="0.25">
      <c r="A83" s="48" t="s">
        <v>12</v>
      </c>
      <c r="B83" s="42" t="s">
        <v>107</v>
      </c>
      <c r="C83" s="43">
        <f t="shared" si="84"/>
        <v>0</v>
      </c>
      <c r="D83" s="44"/>
      <c r="E83" s="44"/>
      <c r="F83" s="44"/>
      <c r="G83" s="44"/>
      <c r="H83" s="44"/>
      <c r="I83" s="44"/>
      <c r="J83" s="44"/>
      <c r="K83" s="44"/>
      <c r="L83" s="45">
        <f t="shared" si="85"/>
        <v>0</v>
      </c>
      <c r="M83" s="45">
        <f t="shared" si="86"/>
        <v>0</v>
      </c>
      <c r="N83" s="45">
        <f t="shared" si="87"/>
        <v>0</v>
      </c>
      <c r="O83" s="45">
        <f t="shared" si="97"/>
        <v>0</v>
      </c>
      <c r="P83" s="45">
        <f t="shared" si="98"/>
        <v>0</v>
      </c>
      <c r="Q83" s="45">
        <f t="shared" si="88"/>
        <v>0</v>
      </c>
      <c r="R83" s="45">
        <f t="shared" si="89"/>
        <v>0</v>
      </c>
      <c r="S83" s="45">
        <f t="shared" si="89"/>
        <v>0</v>
      </c>
      <c r="T83" s="45">
        <f t="shared" si="90"/>
        <v>0</v>
      </c>
      <c r="U83" s="57"/>
      <c r="V83" s="58">
        <f t="shared" si="91"/>
        <v>0</v>
      </c>
      <c r="W83" s="58">
        <f t="shared" si="92"/>
        <v>0</v>
      </c>
      <c r="X83" s="58">
        <f t="shared" si="93"/>
        <v>0</v>
      </c>
      <c r="Y83" s="58">
        <f t="shared" si="94"/>
        <v>0</v>
      </c>
      <c r="Z83" s="58">
        <f t="shared" si="95"/>
        <v>0</v>
      </c>
      <c r="AA83" s="58">
        <f t="shared" si="96"/>
        <v>0</v>
      </c>
    </row>
    <row r="84" spans="1:30" x14ac:dyDescent="0.25">
      <c r="A84" s="48"/>
      <c r="B84" s="64"/>
      <c r="C84" s="65">
        <f t="shared" si="84"/>
        <v>0</v>
      </c>
      <c r="D84" s="66"/>
      <c r="E84" s="44"/>
      <c r="F84" s="44"/>
      <c r="G84" s="44"/>
      <c r="H84" s="44"/>
      <c r="I84" s="44"/>
      <c r="J84" s="44"/>
      <c r="K84" s="44"/>
      <c r="L84" s="45">
        <f t="shared" si="85"/>
        <v>0</v>
      </c>
      <c r="M84" s="45">
        <f t="shared" si="86"/>
        <v>0</v>
      </c>
      <c r="N84" s="45">
        <f t="shared" si="87"/>
        <v>0</v>
      </c>
      <c r="O84" s="45">
        <f t="shared" si="97"/>
        <v>0</v>
      </c>
      <c r="P84" s="45">
        <f t="shared" si="98"/>
        <v>0</v>
      </c>
      <c r="Q84" s="45">
        <f t="shared" si="88"/>
        <v>0</v>
      </c>
      <c r="R84" s="45">
        <f t="shared" si="89"/>
        <v>0</v>
      </c>
      <c r="S84" s="45">
        <f t="shared" si="89"/>
        <v>0</v>
      </c>
      <c r="T84" s="45">
        <f t="shared" si="90"/>
        <v>0</v>
      </c>
      <c r="U84" s="57"/>
      <c r="V84" s="58">
        <f t="shared" si="91"/>
        <v>0</v>
      </c>
      <c r="W84" s="58">
        <f t="shared" si="92"/>
        <v>0</v>
      </c>
      <c r="X84" s="58">
        <f t="shared" si="93"/>
        <v>0</v>
      </c>
      <c r="Y84" s="58">
        <f t="shared" si="94"/>
        <v>0</v>
      </c>
      <c r="Z84" s="58">
        <f t="shared" si="95"/>
        <v>0</v>
      </c>
      <c r="AA84" s="58">
        <f t="shared" si="96"/>
        <v>0</v>
      </c>
    </row>
    <row r="85" spans="1:30" x14ac:dyDescent="0.25">
      <c r="A85" s="48"/>
      <c r="B85" s="64"/>
      <c r="C85" s="65">
        <f t="shared" si="84"/>
        <v>0</v>
      </c>
      <c r="D85" s="66"/>
      <c r="E85" s="44"/>
      <c r="F85" s="44"/>
      <c r="G85" s="44"/>
      <c r="H85" s="44"/>
      <c r="I85" s="44"/>
      <c r="J85" s="44"/>
      <c r="K85" s="44"/>
      <c r="L85" s="45">
        <f t="shared" si="85"/>
        <v>0</v>
      </c>
      <c r="M85" s="45">
        <f t="shared" si="86"/>
        <v>0</v>
      </c>
      <c r="N85" s="45">
        <f t="shared" si="87"/>
        <v>0</v>
      </c>
      <c r="O85" s="45">
        <f t="shared" si="97"/>
        <v>0</v>
      </c>
      <c r="P85" s="45">
        <f t="shared" si="98"/>
        <v>0</v>
      </c>
      <c r="Q85" s="45">
        <f t="shared" si="88"/>
        <v>0</v>
      </c>
      <c r="R85" s="45">
        <f t="shared" si="89"/>
        <v>0</v>
      </c>
      <c r="S85" s="45">
        <f t="shared" si="89"/>
        <v>0</v>
      </c>
      <c r="T85" s="45">
        <f t="shared" si="90"/>
        <v>0</v>
      </c>
      <c r="U85" s="57"/>
      <c r="V85" s="58">
        <f t="shared" si="91"/>
        <v>0</v>
      </c>
      <c r="W85" s="58">
        <f t="shared" si="92"/>
        <v>0</v>
      </c>
      <c r="X85" s="58">
        <f t="shared" si="93"/>
        <v>0</v>
      </c>
      <c r="Y85" s="58">
        <f t="shared" si="94"/>
        <v>0</v>
      </c>
      <c r="Z85" s="58">
        <f t="shared" si="95"/>
        <v>0</v>
      </c>
      <c r="AA85" s="58">
        <f t="shared" si="96"/>
        <v>0</v>
      </c>
    </row>
    <row r="86" spans="1:30" x14ac:dyDescent="0.25">
      <c r="A86" s="48" t="s">
        <v>19</v>
      </c>
      <c r="B86" s="42" t="s">
        <v>13</v>
      </c>
      <c r="C86" s="43">
        <f t="shared" si="84"/>
        <v>0</v>
      </c>
      <c r="D86" s="44"/>
      <c r="E86" s="44"/>
      <c r="F86" s="44"/>
      <c r="G86" s="44"/>
      <c r="H86" s="44"/>
      <c r="I86" s="44"/>
      <c r="J86" s="44"/>
      <c r="K86" s="44"/>
      <c r="L86" s="45">
        <f t="shared" si="85"/>
        <v>0</v>
      </c>
      <c r="M86" s="45">
        <f t="shared" si="86"/>
        <v>0</v>
      </c>
      <c r="N86" s="45">
        <f t="shared" si="87"/>
        <v>0</v>
      </c>
      <c r="O86" s="45">
        <f t="shared" si="97"/>
        <v>0</v>
      </c>
      <c r="P86" s="45">
        <f t="shared" si="98"/>
        <v>0</v>
      </c>
      <c r="Q86" s="45">
        <f t="shared" si="88"/>
        <v>0</v>
      </c>
      <c r="R86" s="45">
        <f t="shared" si="89"/>
        <v>0</v>
      </c>
      <c r="S86" s="45">
        <f t="shared" si="89"/>
        <v>0</v>
      </c>
      <c r="T86" s="45">
        <f t="shared" si="90"/>
        <v>0</v>
      </c>
      <c r="U86" s="57"/>
      <c r="V86" s="58">
        <f t="shared" si="91"/>
        <v>0</v>
      </c>
      <c r="W86" s="58">
        <f t="shared" si="92"/>
        <v>0</v>
      </c>
      <c r="X86" s="58">
        <f t="shared" si="93"/>
        <v>0</v>
      </c>
      <c r="Y86" s="58">
        <f t="shared" si="94"/>
        <v>0</v>
      </c>
      <c r="Z86" s="58">
        <f t="shared" si="95"/>
        <v>0</v>
      </c>
      <c r="AA86" s="58">
        <f t="shared" si="96"/>
        <v>0</v>
      </c>
    </row>
    <row r="87" spans="1:30" x14ac:dyDescent="0.25">
      <c r="A87" s="42"/>
      <c r="B87" s="49" t="s">
        <v>11</v>
      </c>
      <c r="C87" s="43">
        <f>D87+E87+F87+G87+H87+I87+K87</f>
        <v>0</v>
      </c>
      <c r="D87" s="50">
        <f t="shared" ref="D87:K87" si="99">D78+D79</f>
        <v>0</v>
      </c>
      <c r="E87" s="50">
        <f t="shared" si="99"/>
        <v>0</v>
      </c>
      <c r="F87" s="50">
        <f t="shared" si="99"/>
        <v>0</v>
      </c>
      <c r="G87" s="50">
        <f t="shared" si="99"/>
        <v>0</v>
      </c>
      <c r="H87" s="50">
        <f t="shared" si="99"/>
        <v>0</v>
      </c>
      <c r="I87" s="50">
        <f t="shared" si="99"/>
        <v>0</v>
      </c>
      <c r="J87" s="50">
        <f t="shared" si="99"/>
        <v>0</v>
      </c>
      <c r="K87" s="50">
        <f t="shared" si="99"/>
        <v>0</v>
      </c>
      <c r="L87" s="59">
        <f t="shared" si="85"/>
        <v>0</v>
      </c>
      <c r="M87" s="60">
        <f t="shared" ref="M87:T87" si="100">M78+M79</f>
        <v>0</v>
      </c>
      <c r="N87" s="60">
        <f t="shared" si="100"/>
        <v>0</v>
      </c>
      <c r="O87" s="60">
        <f t="shared" si="100"/>
        <v>0</v>
      </c>
      <c r="P87" s="60">
        <f t="shared" si="100"/>
        <v>0</v>
      </c>
      <c r="Q87" s="61">
        <f t="shared" si="100"/>
        <v>0</v>
      </c>
      <c r="R87" s="61">
        <f t="shared" si="100"/>
        <v>0</v>
      </c>
      <c r="S87" s="61">
        <f t="shared" si="100"/>
        <v>0</v>
      </c>
      <c r="T87" s="61">
        <f t="shared" si="100"/>
        <v>0</v>
      </c>
      <c r="U87" s="62" t="e">
        <f>C87/L87</f>
        <v>#DIV/0!</v>
      </c>
      <c r="V87" s="63">
        <f t="shared" ref="V87:AA87" si="101">V78+V79</f>
        <v>0</v>
      </c>
      <c r="W87" s="63">
        <f t="shared" si="101"/>
        <v>0</v>
      </c>
      <c r="X87" s="63">
        <f t="shared" si="101"/>
        <v>0</v>
      </c>
      <c r="Y87" s="63">
        <f t="shared" si="101"/>
        <v>0</v>
      </c>
      <c r="Z87" s="63">
        <f t="shared" si="101"/>
        <v>0</v>
      </c>
      <c r="AA87" s="63">
        <f t="shared" si="101"/>
        <v>0</v>
      </c>
      <c r="AC87" s="56"/>
      <c r="AD87" s="56"/>
    </row>
    <row r="88" spans="1:30" x14ac:dyDescent="0.25">
      <c r="A88" s="95" t="s">
        <v>176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7"/>
      <c r="AC88" s="56"/>
      <c r="AD88" s="56"/>
    </row>
    <row r="89" spans="1:30" x14ac:dyDescent="0.25">
      <c r="A89" s="41">
        <v>1</v>
      </c>
      <c r="B89" s="42" t="s">
        <v>10</v>
      </c>
      <c r="C89" s="43">
        <f>D89+E89+F89+G89+H89</f>
        <v>0</v>
      </c>
      <c r="D89" s="44"/>
      <c r="E89" s="67"/>
      <c r="F89" s="44"/>
      <c r="G89" s="44"/>
      <c r="H89" s="44"/>
      <c r="I89" s="44"/>
      <c r="J89" s="44"/>
      <c r="K89" s="44"/>
      <c r="L89" s="45">
        <f>M89+N89+O89+P89+Q89+R89+T89</f>
        <v>0</v>
      </c>
      <c r="M89" s="45">
        <f>IF($U89=0,0,D89/$U89)</f>
        <v>0</v>
      </c>
      <c r="N89" s="45">
        <f>IF($U89=0,0,E89/$U89)</f>
        <v>0</v>
      </c>
      <c r="O89" s="45">
        <f>IF($U89=0,0,F89/$U89)</f>
        <v>0</v>
      </c>
      <c r="P89" s="45">
        <f>IF($U89=0,0,G89/$U89)</f>
        <v>0</v>
      </c>
      <c r="Q89" s="45">
        <f>IF($U89=0,0,H89/$U89)</f>
        <v>0</v>
      </c>
      <c r="R89" s="45">
        <f t="shared" ref="R89:R97" si="102">IF($U89=0,0,I89/$U89)</f>
        <v>0</v>
      </c>
      <c r="S89" s="45">
        <f t="shared" ref="S89:S97" si="103">IF($U89=0,0,J89/$U89)</f>
        <v>0</v>
      </c>
      <c r="T89" s="45">
        <f t="shared" ref="T89:T97" si="104">IF($U89=0,0,K89/$U89)</f>
        <v>0</v>
      </c>
      <c r="U89" s="57"/>
      <c r="V89" s="58">
        <f>W89+X89+Y89+Z89+AA89</f>
        <v>0</v>
      </c>
      <c r="W89" s="58">
        <f t="shared" ref="W89:W97" si="105">IF(D89&gt;0,D89/$C$18,0)</f>
        <v>0</v>
      </c>
      <c r="X89" s="58">
        <f t="shared" ref="X89:X97" si="106">IF(E89&gt;0,E89/$C$18,0)</f>
        <v>0</v>
      </c>
      <c r="Y89" s="58">
        <f t="shared" ref="Y89:Y97" si="107">IF(F89&gt;0,F89/$C$18,0)</f>
        <v>0</v>
      </c>
      <c r="Z89" s="58">
        <f t="shared" ref="Z89:Z97" si="108">IF(G89&gt;0,G89/$C$18,0)</f>
        <v>0</v>
      </c>
      <c r="AA89" s="58">
        <f t="shared" ref="AA89:AA97" si="109">IF(H89&gt;0,H89/$C$18,0)</f>
        <v>0</v>
      </c>
      <c r="AC89" s="56"/>
      <c r="AD89" s="56"/>
    </row>
    <row r="90" spans="1:30" x14ac:dyDescent="0.25">
      <c r="A90" s="41">
        <v>2</v>
      </c>
      <c r="B90" s="42" t="s">
        <v>17</v>
      </c>
      <c r="C90" s="43">
        <f>D90+E90+F90+G90+H90+I90+K90</f>
        <v>0</v>
      </c>
      <c r="D90" s="44"/>
      <c r="E90" s="44"/>
      <c r="F90" s="44"/>
      <c r="G90" s="44"/>
      <c r="H90" s="44"/>
      <c r="I90" s="44"/>
      <c r="J90" s="44"/>
      <c r="K90" s="44"/>
      <c r="L90" s="45">
        <f t="shared" ref="L90:L98" si="110">M90+N90+O90+P90+Q90+R90+T90</f>
        <v>0</v>
      </c>
      <c r="M90" s="45">
        <f t="shared" ref="M90:M97" si="111">IF($U90=0,0,D90/$U90)</f>
        <v>0</v>
      </c>
      <c r="N90" s="45">
        <f t="shared" ref="N90:N97" si="112">IF($U90=0,0,E90/$U90)</f>
        <v>0</v>
      </c>
      <c r="O90" s="45">
        <f>IF($U90=0,0,F90/$U90)</f>
        <v>0</v>
      </c>
      <c r="P90" s="45">
        <f>IF($U90=0,0,G90/$U90)</f>
        <v>0</v>
      </c>
      <c r="Q90" s="45">
        <f t="shared" ref="Q90:Q97" si="113">IF($U90=0,0,H90/$U90)</f>
        <v>0</v>
      </c>
      <c r="R90" s="45">
        <f t="shared" si="102"/>
        <v>0</v>
      </c>
      <c r="S90" s="45">
        <f t="shared" si="103"/>
        <v>0</v>
      </c>
      <c r="T90" s="45">
        <f t="shared" si="104"/>
        <v>0</v>
      </c>
      <c r="U90" s="57"/>
      <c r="V90" s="58">
        <f>W90+X90+Y90+Z90+AA90</f>
        <v>0</v>
      </c>
      <c r="W90" s="58">
        <f t="shared" si="105"/>
        <v>0</v>
      </c>
      <c r="X90" s="58">
        <f t="shared" si="106"/>
        <v>0</v>
      </c>
      <c r="Y90" s="58">
        <f t="shared" si="107"/>
        <v>0</v>
      </c>
      <c r="Z90" s="58">
        <f t="shared" si="108"/>
        <v>0</v>
      </c>
      <c r="AA90" s="58">
        <f t="shared" si="109"/>
        <v>0</v>
      </c>
      <c r="AC90" s="56"/>
      <c r="AD90" s="56"/>
    </row>
    <row r="91" spans="1:30" x14ac:dyDescent="0.25">
      <c r="A91" s="48" t="s">
        <v>20</v>
      </c>
      <c r="B91" s="42" t="s">
        <v>21</v>
      </c>
      <c r="C91" s="43">
        <f t="shared" ref="C91:C97" si="114">D91+E91+F91+G91+H91</f>
        <v>0</v>
      </c>
      <c r="D91" s="44"/>
      <c r="E91" s="44"/>
      <c r="F91" s="44"/>
      <c r="G91" s="44"/>
      <c r="H91" s="44"/>
      <c r="I91" s="44"/>
      <c r="J91" s="44"/>
      <c r="K91" s="44"/>
      <c r="L91" s="45">
        <f t="shared" si="110"/>
        <v>0</v>
      </c>
      <c r="M91" s="45">
        <f t="shared" si="111"/>
        <v>0</v>
      </c>
      <c r="N91" s="45">
        <f t="shared" si="112"/>
        <v>0</v>
      </c>
      <c r="O91" s="45">
        <f>IF($U91=0,0,F91/$U91)</f>
        <v>0</v>
      </c>
      <c r="P91" s="45">
        <f>IF($U91=0,0,G91/$U91)</f>
        <v>0</v>
      </c>
      <c r="Q91" s="45">
        <f t="shared" si="113"/>
        <v>0</v>
      </c>
      <c r="R91" s="45">
        <f t="shared" si="102"/>
        <v>0</v>
      </c>
      <c r="S91" s="45">
        <f t="shared" si="103"/>
        <v>0</v>
      </c>
      <c r="T91" s="45">
        <f t="shared" si="104"/>
        <v>0</v>
      </c>
      <c r="U91" s="57"/>
      <c r="V91" s="58">
        <f t="shared" ref="V91:V97" si="115">W91+X91+Y91+Z91+AA91</f>
        <v>0</v>
      </c>
      <c r="W91" s="58">
        <f t="shared" si="105"/>
        <v>0</v>
      </c>
      <c r="X91" s="58">
        <f t="shared" si="106"/>
        <v>0</v>
      </c>
      <c r="Y91" s="58">
        <f t="shared" si="107"/>
        <v>0</v>
      </c>
      <c r="Z91" s="58">
        <f t="shared" si="108"/>
        <v>0</v>
      </c>
      <c r="AA91" s="58">
        <f t="shared" si="109"/>
        <v>0</v>
      </c>
      <c r="AC91" s="56"/>
      <c r="AD91" s="56"/>
    </row>
    <row r="92" spans="1:30" x14ac:dyDescent="0.25">
      <c r="A92" s="48" t="s">
        <v>118</v>
      </c>
      <c r="B92" s="42" t="s">
        <v>23</v>
      </c>
      <c r="C92" s="43">
        <f t="shared" si="114"/>
        <v>0</v>
      </c>
      <c r="D92" s="44"/>
      <c r="E92" s="44"/>
      <c r="F92" s="44"/>
      <c r="G92" s="44"/>
      <c r="H92" s="44"/>
      <c r="I92" s="44"/>
      <c r="J92" s="44"/>
      <c r="K92" s="44"/>
      <c r="L92" s="45">
        <f t="shared" si="110"/>
        <v>0</v>
      </c>
      <c r="M92" s="45">
        <f t="shared" si="111"/>
        <v>0</v>
      </c>
      <c r="N92" s="45">
        <f t="shared" si="112"/>
        <v>0</v>
      </c>
      <c r="O92" s="45">
        <f t="shared" ref="O92:O97" si="116">IF($U92=0,0,F92/$U92)</f>
        <v>0</v>
      </c>
      <c r="P92" s="45">
        <f t="shared" ref="P92:P97" si="117">IF($U92=0,0,G92/$U92)</f>
        <v>0</v>
      </c>
      <c r="Q92" s="45">
        <f t="shared" si="113"/>
        <v>0</v>
      </c>
      <c r="R92" s="45">
        <f t="shared" si="102"/>
        <v>0</v>
      </c>
      <c r="S92" s="45">
        <f t="shared" si="103"/>
        <v>0</v>
      </c>
      <c r="T92" s="45">
        <f t="shared" si="104"/>
        <v>0</v>
      </c>
      <c r="U92" s="57"/>
      <c r="V92" s="58">
        <f t="shared" si="115"/>
        <v>0</v>
      </c>
      <c r="W92" s="58">
        <f t="shared" si="105"/>
        <v>0</v>
      </c>
      <c r="X92" s="58">
        <f t="shared" si="106"/>
        <v>0</v>
      </c>
      <c r="Y92" s="58">
        <f t="shared" si="107"/>
        <v>0</v>
      </c>
      <c r="Z92" s="58">
        <f t="shared" si="108"/>
        <v>0</v>
      </c>
      <c r="AA92" s="58">
        <f t="shared" si="109"/>
        <v>0</v>
      </c>
      <c r="AC92" s="56"/>
      <c r="AD92" s="56"/>
    </row>
    <row r="93" spans="1:30" x14ac:dyDescent="0.25">
      <c r="A93" s="48" t="s">
        <v>119</v>
      </c>
      <c r="B93" s="42"/>
      <c r="C93" s="43">
        <f t="shared" si="114"/>
        <v>0</v>
      </c>
      <c r="D93" s="44"/>
      <c r="E93" s="44"/>
      <c r="F93" s="44"/>
      <c r="G93" s="44"/>
      <c r="H93" s="44"/>
      <c r="I93" s="44"/>
      <c r="J93" s="44"/>
      <c r="K93" s="44"/>
      <c r="L93" s="45">
        <f t="shared" si="110"/>
        <v>0</v>
      </c>
      <c r="M93" s="45">
        <f t="shared" si="111"/>
        <v>0</v>
      </c>
      <c r="N93" s="45">
        <f t="shared" si="112"/>
        <v>0</v>
      </c>
      <c r="O93" s="45">
        <f t="shared" si="116"/>
        <v>0</v>
      </c>
      <c r="P93" s="45">
        <f t="shared" si="117"/>
        <v>0</v>
      </c>
      <c r="Q93" s="45">
        <f t="shared" si="113"/>
        <v>0</v>
      </c>
      <c r="R93" s="45">
        <f t="shared" si="102"/>
        <v>0</v>
      </c>
      <c r="S93" s="45">
        <f t="shared" si="103"/>
        <v>0</v>
      </c>
      <c r="T93" s="45">
        <f t="shared" si="104"/>
        <v>0</v>
      </c>
      <c r="U93" s="57"/>
      <c r="V93" s="58">
        <f t="shared" si="115"/>
        <v>0</v>
      </c>
      <c r="W93" s="58">
        <f t="shared" si="105"/>
        <v>0</v>
      </c>
      <c r="X93" s="58">
        <f t="shared" si="106"/>
        <v>0</v>
      </c>
      <c r="Y93" s="58">
        <f t="shared" si="107"/>
        <v>0</v>
      </c>
      <c r="Z93" s="58">
        <f t="shared" si="108"/>
        <v>0</v>
      </c>
      <c r="AA93" s="58">
        <f t="shared" si="109"/>
        <v>0</v>
      </c>
      <c r="AC93" s="56"/>
      <c r="AD93" s="56"/>
    </row>
    <row r="94" spans="1:30" x14ac:dyDescent="0.25">
      <c r="A94" s="48" t="s">
        <v>12</v>
      </c>
      <c r="B94" s="42" t="s">
        <v>107</v>
      </c>
      <c r="C94" s="43">
        <f t="shared" si="114"/>
        <v>0</v>
      </c>
      <c r="D94" s="44"/>
      <c r="E94" s="44"/>
      <c r="F94" s="44"/>
      <c r="G94" s="44"/>
      <c r="H94" s="44"/>
      <c r="I94" s="44"/>
      <c r="J94" s="44"/>
      <c r="K94" s="44"/>
      <c r="L94" s="45">
        <f t="shared" si="110"/>
        <v>0</v>
      </c>
      <c r="M94" s="45">
        <f t="shared" si="111"/>
        <v>0</v>
      </c>
      <c r="N94" s="45">
        <f t="shared" si="112"/>
        <v>0</v>
      </c>
      <c r="O94" s="45">
        <f t="shared" si="116"/>
        <v>0</v>
      </c>
      <c r="P94" s="45">
        <f t="shared" si="117"/>
        <v>0</v>
      </c>
      <c r="Q94" s="45">
        <f t="shared" si="113"/>
        <v>0</v>
      </c>
      <c r="R94" s="45">
        <f t="shared" si="102"/>
        <v>0</v>
      </c>
      <c r="S94" s="45">
        <f t="shared" si="103"/>
        <v>0</v>
      </c>
      <c r="T94" s="45">
        <f t="shared" si="104"/>
        <v>0</v>
      </c>
      <c r="U94" s="57"/>
      <c r="V94" s="58">
        <f t="shared" si="115"/>
        <v>0</v>
      </c>
      <c r="W94" s="58">
        <f t="shared" si="105"/>
        <v>0</v>
      </c>
      <c r="X94" s="58">
        <f t="shared" si="106"/>
        <v>0</v>
      </c>
      <c r="Y94" s="58">
        <f t="shared" si="107"/>
        <v>0</v>
      </c>
      <c r="Z94" s="58">
        <f t="shared" si="108"/>
        <v>0</v>
      </c>
      <c r="AA94" s="58">
        <f t="shared" si="109"/>
        <v>0</v>
      </c>
      <c r="AC94" s="56"/>
      <c r="AD94" s="56"/>
    </row>
    <row r="95" spans="1:30" x14ac:dyDescent="0.25">
      <c r="A95" s="48"/>
      <c r="B95" s="64"/>
      <c r="C95" s="43">
        <f t="shared" si="114"/>
        <v>0</v>
      </c>
      <c r="D95" s="66"/>
      <c r="E95" s="44"/>
      <c r="F95" s="44"/>
      <c r="G95" s="44"/>
      <c r="H95" s="44"/>
      <c r="I95" s="44"/>
      <c r="J95" s="44"/>
      <c r="K95" s="44"/>
      <c r="L95" s="45">
        <f t="shared" si="110"/>
        <v>0</v>
      </c>
      <c r="M95" s="45">
        <f t="shared" si="111"/>
        <v>0</v>
      </c>
      <c r="N95" s="45">
        <f t="shared" si="112"/>
        <v>0</v>
      </c>
      <c r="O95" s="45">
        <f t="shared" si="116"/>
        <v>0</v>
      </c>
      <c r="P95" s="45">
        <f t="shared" si="117"/>
        <v>0</v>
      </c>
      <c r="Q95" s="45">
        <f t="shared" si="113"/>
        <v>0</v>
      </c>
      <c r="R95" s="45">
        <f t="shared" si="102"/>
        <v>0</v>
      </c>
      <c r="S95" s="45">
        <f t="shared" si="103"/>
        <v>0</v>
      </c>
      <c r="T95" s="45">
        <f t="shared" si="104"/>
        <v>0</v>
      </c>
      <c r="U95" s="57"/>
      <c r="V95" s="58">
        <f t="shared" si="115"/>
        <v>0</v>
      </c>
      <c r="W95" s="58">
        <f t="shared" si="105"/>
        <v>0</v>
      </c>
      <c r="X95" s="58">
        <f t="shared" si="106"/>
        <v>0</v>
      </c>
      <c r="Y95" s="58">
        <f t="shared" si="107"/>
        <v>0</v>
      </c>
      <c r="Z95" s="58">
        <f t="shared" si="108"/>
        <v>0</v>
      </c>
      <c r="AA95" s="58">
        <f t="shared" si="109"/>
        <v>0</v>
      </c>
      <c r="AC95" s="56"/>
      <c r="AD95" s="56"/>
    </row>
    <row r="96" spans="1:30" x14ac:dyDescent="0.25">
      <c r="A96" s="48"/>
      <c r="B96" s="64"/>
      <c r="C96" s="43">
        <f t="shared" si="114"/>
        <v>0</v>
      </c>
      <c r="D96" s="66"/>
      <c r="E96" s="44"/>
      <c r="F96" s="44"/>
      <c r="G96" s="44"/>
      <c r="H96" s="44"/>
      <c r="I96" s="44"/>
      <c r="J96" s="44"/>
      <c r="K96" s="44"/>
      <c r="L96" s="45">
        <f t="shared" si="110"/>
        <v>0</v>
      </c>
      <c r="M96" s="45">
        <f t="shared" si="111"/>
        <v>0</v>
      </c>
      <c r="N96" s="45">
        <f t="shared" si="112"/>
        <v>0</v>
      </c>
      <c r="O96" s="45">
        <f t="shared" si="116"/>
        <v>0</v>
      </c>
      <c r="P96" s="45">
        <f t="shared" si="117"/>
        <v>0</v>
      </c>
      <c r="Q96" s="45">
        <f t="shared" si="113"/>
        <v>0</v>
      </c>
      <c r="R96" s="45">
        <f t="shared" si="102"/>
        <v>0</v>
      </c>
      <c r="S96" s="45">
        <f t="shared" si="103"/>
        <v>0</v>
      </c>
      <c r="T96" s="45">
        <f t="shared" si="104"/>
        <v>0</v>
      </c>
      <c r="U96" s="57"/>
      <c r="V96" s="58">
        <f t="shared" si="115"/>
        <v>0</v>
      </c>
      <c r="W96" s="58">
        <f t="shared" si="105"/>
        <v>0</v>
      </c>
      <c r="X96" s="58">
        <f t="shared" si="106"/>
        <v>0</v>
      </c>
      <c r="Y96" s="58">
        <f t="shared" si="107"/>
        <v>0</v>
      </c>
      <c r="Z96" s="58">
        <f t="shared" si="108"/>
        <v>0</v>
      </c>
      <c r="AA96" s="58">
        <f t="shared" si="109"/>
        <v>0</v>
      </c>
      <c r="AC96" s="56"/>
      <c r="AD96" s="56"/>
    </row>
    <row r="97" spans="1:40" x14ac:dyDescent="0.25">
      <c r="A97" s="48" t="s">
        <v>19</v>
      </c>
      <c r="B97" s="42" t="s">
        <v>13</v>
      </c>
      <c r="C97" s="43">
        <f t="shared" si="114"/>
        <v>0</v>
      </c>
      <c r="D97" s="44"/>
      <c r="E97" s="44"/>
      <c r="F97" s="44"/>
      <c r="G97" s="44"/>
      <c r="H97" s="44"/>
      <c r="I97" s="44"/>
      <c r="J97" s="44"/>
      <c r="K97" s="44"/>
      <c r="L97" s="45">
        <f t="shared" si="110"/>
        <v>0</v>
      </c>
      <c r="M97" s="45">
        <f t="shared" si="111"/>
        <v>0</v>
      </c>
      <c r="N97" s="45">
        <f t="shared" si="112"/>
        <v>0</v>
      </c>
      <c r="O97" s="45">
        <f t="shared" si="116"/>
        <v>0</v>
      </c>
      <c r="P97" s="45">
        <f t="shared" si="117"/>
        <v>0</v>
      </c>
      <c r="Q97" s="45">
        <f t="shared" si="113"/>
        <v>0</v>
      </c>
      <c r="R97" s="45">
        <f t="shared" si="102"/>
        <v>0</v>
      </c>
      <c r="S97" s="45">
        <f t="shared" si="103"/>
        <v>0</v>
      </c>
      <c r="T97" s="45">
        <f t="shared" si="104"/>
        <v>0</v>
      </c>
      <c r="U97" s="57"/>
      <c r="V97" s="58">
        <f t="shared" si="115"/>
        <v>0</v>
      </c>
      <c r="W97" s="58">
        <f t="shared" si="105"/>
        <v>0</v>
      </c>
      <c r="X97" s="58">
        <f t="shared" si="106"/>
        <v>0</v>
      </c>
      <c r="Y97" s="58">
        <f t="shared" si="107"/>
        <v>0</v>
      </c>
      <c r="Z97" s="58">
        <f t="shared" si="108"/>
        <v>0</v>
      </c>
      <c r="AA97" s="58">
        <f t="shared" si="109"/>
        <v>0</v>
      </c>
      <c r="AC97" s="56"/>
      <c r="AD97" s="56"/>
    </row>
    <row r="98" spans="1:40" x14ac:dyDescent="0.25">
      <c r="A98" s="42"/>
      <c r="B98" s="49" t="s">
        <v>11</v>
      </c>
      <c r="C98" s="43">
        <f>D98+E98+F98+G98+H98+I98+K98</f>
        <v>0</v>
      </c>
      <c r="D98" s="50">
        <f t="shared" ref="D98:K98" si="118">D89+D90</f>
        <v>0</v>
      </c>
      <c r="E98" s="50">
        <f t="shared" si="118"/>
        <v>0</v>
      </c>
      <c r="F98" s="50">
        <f t="shared" si="118"/>
        <v>0</v>
      </c>
      <c r="G98" s="50">
        <f t="shared" si="118"/>
        <v>0</v>
      </c>
      <c r="H98" s="50">
        <f t="shared" si="118"/>
        <v>0</v>
      </c>
      <c r="I98" s="50">
        <f t="shared" si="118"/>
        <v>0</v>
      </c>
      <c r="J98" s="50">
        <f t="shared" si="118"/>
        <v>0</v>
      </c>
      <c r="K98" s="50">
        <f t="shared" si="118"/>
        <v>0</v>
      </c>
      <c r="L98" s="59">
        <f t="shared" si="110"/>
        <v>0</v>
      </c>
      <c r="M98" s="60">
        <f t="shared" ref="M98:T98" si="119">M89+M90</f>
        <v>0</v>
      </c>
      <c r="N98" s="60">
        <f t="shared" si="119"/>
        <v>0</v>
      </c>
      <c r="O98" s="60">
        <f t="shared" si="119"/>
        <v>0</v>
      </c>
      <c r="P98" s="60">
        <f t="shared" si="119"/>
        <v>0</v>
      </c>
      <c r="Q98" s="61">
        <f t="shared" si="119"/>
        <v>0</v>
      </c>
      <c r="R98" s="61">
        <f t="shared" si="119"/>
        <v>0</v>
      </c>
      <c r="S98" s="61">
        <f t="shared" si="119"/>
        <v>0</v>
      </c>
      <c r="T98" s="61">
        <f t="shared" si="119"/>
        <v>0</v>
      </c>
      <c r="U98" s="62" t="e">
        <f>C98/L98</f>
        <v>#DIV/0!</v>
      </c>
      <c r="V98" s="63">
        <f t="shared" ref="V98:AA98" si="120">V89+V90</f>
        <v>0</v>
      </c>
      <c r="W98" s="63">
        <f t="shared" si="120"/>
        <v>0</v>
      </c>
      <c r="X98" s="63">
        <f t="shared" si="120"/>
        <v>0</v>
      </c>
      <c r="Y98" s="63">
        <f t="shared" si="120"/>
        <v>0</v>
      </c>
      <c r="Z98" s="63">
        <f t="shared" si="120"/>
        <v>0</v>
      </c>
      <c r="AA98" s="63">
        <f t="shared" si="120"/>
        <v>0</v>
      </c>
      <c r="AC98" s="56"/>
      <c r="AD98" s="56"/>
    </row>
    <row r="99" spans="1:40" x14ac:dyDescent="0.25">
      <c r="A99" s="68" t="s">
        <v>22</v>
      </c>
      <c r="B99" s="98" t="s">
        <v>177</v>
      </c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D99" s="35"/>
    </row>
    <row r="100" spans="1:40" x14ac:dyDescent="0.25">
      <c r="A100" s="68"/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</row>
    <row r="101" spans="1:40" x14ac:dyDescent="0.25">
      <c r="A101" s="68"/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</row>
    <row r="102" spans="1:40" s="72" customFormat="1" ht="24" customHeight="1" x14ac:dyDescent="0.25">
      <c r="A102" s="69"/>
      <c r="B102" s="69"/>
      <c r="C102" s="23" t="s">
        <v>113</v>
      </c>
      <c r="D102" s="69"/>
      <c r="E102" s="69"/>
      <c r="F102" s="69"/>
      <c r="G102" s="69"/>
      <c r="H102" s="69"/>
      <c r="I102" s="69"/>
      <c r="J102" s="69"/>
      <c r="K102" s="69"/>
      <c r="L102" s="23" t="s">
        <v>114</v>
      </c>
      <c r="M102" s="69"/>
      <c r="N102" s="69"/>
      <c r="O102" s="69"/>
      <c r="P102" s="69"/>
      <c r="Q102" s="69"/>
      <c r="R102" s="69"/>
      <c r="S102" s="69"/>
      <c r="T102" s="70"/>
      <c r="U102" s="70"/>
      <c r="V102" s="70"/>
      <c r="W102" s="70"/>
      <c r="X102" s="70"/>
      <c r="Y102" s="70"/>
      <c r="Z102" s="70"/>
      <c r="AA102" s="70"/>
      <c r="AB102" s="71"/>
      <c r="AC102" s="71"/>
      <c r="AL102" s="73"/>
      <c r="AM102" s="73"/>
      <c r="AN102" s="73"/>
    </row>
    <row r="103" spans="1:40" s="72" customFormat="1" ht="51" customHeight="1" x14ac:dyDescent="0.25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70"/>
      <c r="U103" s="70"/>
      <c r="V103" s="70"/>
      <c r="W103" s="70"/>
      <c r="X103" s="70"/>
      <c r="Y103" s="70"/>
      <c r="Z103" s="70"/>
      <c r="AA103" s="70"/>
      <c r="AB103" s="71"/>
      <c r="AC103" s="71"/>
      <c r="AL103" s="73"/>
      <c r="AM103" s="73"/>
      <c r="AN103" s="73"/>
    </row>
    <row r="104" spans="1:40" x14ac:dyDescent="0.25">
      <c r="C104" s="35"/>
      <c r="D104" s="35"/>
    </row>
    <row r="105" spans="1:40" x14ac:dyDescent="0.25">
      <c r="C105" s="74"/>
    </row>
    <row r="106" spans="1:40" x14ac:dyDescent="0.25">
      <c r="C106" s="75"/>
      <c r="E106" s="56"/>
      <c r="F106" s="56"/>
      <c r="G106" s="56"/>
      <c r="H106" s="56"/>
    </row>
    <row r="109" spans="1:40" x14ac:dyDescent="0.25">
      <c r="D109" s="35"/>
      <c r="E109" s="35"/>
      <c r="F109" s="35"/>
      <c r="G109" s="35"/>
      <c r="H109" s="35"/>
      <c r="I109" s="35"/>
      <c r="J109" s="35"/>
      <c r="K109" s="35"/>
    </row>
    <row r="110" spans="1:40" x14ac:dyDescent="0.25">
      <c r="D110" s="75"/>
      <c r="E110" s="75"/>
      <c r="F110" s="75"/>
      <c r="G110" s="75"/>
      <c r="H110" s="75"/>
      <c r="I110" s="75"/>
      <c r="J110" s="75"/>
      <c r="K110" s="75"/>
    </row>
  </sheetData>
  <mergeCells count="20">
    <mergeCell ref="B100:AA100"/>
    <mergeCell ref="B101:AA101"/>
    <mergeCell ref="A9:AA9"/>
    <mergeCell ref="A19:AA19"/>
    <mergeCell ref="A29:AA29"/>
    <mergeCell ref="A41:AA41"/>
    <mergeCell ref="B99:AA99"/>
    <mergeCell ref="A54:AA54"/>
    <mergeCell ref="A66:AA66"/>
    <mergeCell ref="A77:AA77"/>
    <mergeCell ref="A88:AA88"/>
    <mergeCell ref="AB1:AC3"/>
    <mergeCell ref="A3:AA3"/>
    <mergeCell ref="A4:AA4"/>
    <mergeCell ref="A6:A7"/>
    <mergeCell ref="B6:B7"/>
    <mergeCell ref="C6:K6"/>
    <mergeCell ref="L6:T6"/>
    <mergeCell ref="U6:U7"/>
    <mergeCell ref="V6:AA6"/>
  </mergeCells>
  <pageMargins left="0.7" right="0.7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6"/>
  <sheetViews>
    <sheetView view="pageBreakPreview" zoomScale="115" zoomScaleNormal="100" zoomScaleSheetLayoutView="115" workbookViewId="0">
      <selection activeCell="N2" sqref="N2"/>
    </sheetView>
  </sheetViews>
  <sheetFormatPr defaultColWidth="9.7109375" defaultRowHeight="15.75" x14ac:dyDescent="0.25"/>
  <cols>
    <col min="1" max="1" width="5.42578125" style="15" customWidth="1"/>
    <col min="2" max="2" width="60.85546875" style="10" customWidth="1"/>
    <col min="3" max="3" width="8.28515625" style="10" bestFit="1" customWidth="1"/>
    <col min="4" max="4" width="5.7109375" style="10" customWidth="1"/>
    <col min="5" max="5" width="4.5703125" style="10" customWidth="1"/>
    <col min="6" max="6" width="5.5703125" style="10" customWidth="1"/>
    <col min="7" max="7" width="5.140625" style="10" customWidth="1"/>
    <col min="8" max="8" width="5.5703125" style="10" customWidth="1"/>
    <col min="9" max="9" width="5.28515625" style="10" bestFit="1" customWidth="1"/>
    <col min="10" max="10" width="4" style="10" customWidth="1"/>
    <col min="11" max="11" width="4.140625" style="10" customWidth="1"/>
    <col min="12" max="12" width="5.42578125" style="10" customWidth="1"/>
    <col min="13" max="13" width="5.85546875" style="10" customWidth="1"/>
    <col min="14" max="14" width="5.28515625" style="10" bestFit="1" customWidth="1"/>
    <col min="15" max="16" width="4.5703125" style="10" customWidth="1"/>
    <col min="17" max="17" width="5.28515625" style="10" customWidth="1"/>
    <col min="18" max="18" width="4.85546875" style="10" customWidth="1"/>
    <col min="19" max="58" width="9.7109375" style="10"/>
    <col min="59" max="59" width="0.85546875" style="10" customWidth="1"/>
    <col min="60" max="60" width="1.28515625" style="10" customWidth="1"/>
    <col min="61" max="90" width="0.85546875" style="10" customWidth="1"/>
    <col min="91" max="91" width="6" style="10" customWidth="1"/>
    <col min="92" max="113" width="0.85546875" style="10" customWidth="1"/>
    <col min="114" max="114" width="0.42578125" style="10" customWidth="1"/>
    <col min="115" max="115" width="0" style="10" hidden="1" customWidth="1"/>
    <col min="116" max="121" width="0.85546875" style="10" customWidth="1"/>
    <col min="122" max="122" width="0.140625" style="10" customWidth="1"/>
    <col min="123" max="128" width="0.85546875" style="10" customWidth="1"/>
    <col min="129" max="129" width="1.42578125" style="10" customWidth="1"/>
    <col min="130" max="130" width="2.85546875" style="10" customWidth="1"/>
    <col min="131" max="136" width="0.85546875" style="10" customWidth="1"/>
    <col min="137" max="137" width="2.7109375" style="10" customWidth="1"/>
    <col min="138" max="169" width="0.85546875" style="10" customWidth="1"/>
    <col min="170" max="170" width="2" style="10" customWidth="1"/>
    <col min="171" max="210" width="0.85546875" style="10" customWidth="1"/>
    <col min="211" max="211" width="2" style="10" customWidth="1"/>
    <col min="212" max="225" width="0.85546875" style="10" customWidth="1"/>
    <col min="226" max="226" width="9.7109375" style="10" customWidth="1"/>
    <col min="227" max="237" width="1.28515625" style="10" customWidth="1"/>
    <col min="238" max="238" width="7.5703125" style="10" customWidth="1"/>
    <col min="239" max="239" width="6.5703125" style="10" customWidth="1"/>
    <col min="240" max="273" width="1.28515625" style="10" customWidth="1"/>
    <col min="274" max="314" width="9.7109375" style="10"/>
    <col min="315" max="315" width="0.85546875" style="10" customWidth="1"/>
    <col min="316" max="316" width="1.28515625" style="10" customWidth="1"/>
    <col min="317" max="346" width="0.85546875" style="10" customWidth="1"/>
    <col min="347" max="347" width="6" style="10" customWidth="1"/>
    <col min="348" max="369" width="0.85546875" style="10" customWidth="1"/>
    <col min="370" max="370" width="0.42578125" style="10" customWidth="1"/>
    <col min="371" max="371" width="0" style="10" hidden="1" customWidth="1"/>
    <col min="372" max="377" width="0.85546875" style="10" customWidth="1"/>
    <col min="378" max="378" width="0.140625" style="10" customWidth="1"/>
    <col min="379" max="384" width="0.85546875" style="10" customWidth="1"/>
    <col min="385" max="385" width="1.42578125" style="10" customWidth="1"/>
    <col min="386" max="386" width="2.85546875" style="10" customWidth="1"/>
    <col min="387" max="392" width="0.85546875" style="10" customWidth="1"/>
    <col min="393" max="393" width="2.7109375" style="10" customWidth="1"/>
    <col min="394" max="425" width="0.85546875" style="10" customWidth="1"/>
    <col min="426" max="426" width="2" style="10" customWidth="1"/>
    <col min="427" max="466" width="0.85546875" style="10" customWidth="1"/>
    <col min="467" max="467" width="2" style="10" customWidth="1"/>
    <col min="468" max="481" width="0.85546875" style="10" customWidth="1"/>
    <col min="482" max="482" width="9.7109375" style="10" customWidth="1"/>
    <col min="483" max="493" width="1.28515625" style="10" customWidth="1"/>
    <col min="494" max="494" width="7.5703125" style="10" customWidth="1"/>
    <col min="495" max="495" width="6.5703125" style="10" customWidth="1"/>
    <col min="496" max="529" width="1.28515625" style="10" customWidth="1"/>
    <col min="530" max="570" width="9.7109375" style="10"/>
    <col min="571" max="571" width="0.85546875" style="10" customWidth="1"/>
    <col min="572" max="572" width="1.28515625" style="10" customWidth="1"/>
    <col min="573" max="602" width="0.85546875" style="10" customWidth="1"/>
    <col min="603" max="603" width="6" style="10" customWidth="1"/>
    <col min="604" max="625" width="0.85546875" style="10" customWidth="1"/>
    <col min="626" max="626" width="0.42578125" style="10" customWidth="1"/>
    <col min="627" max="627" width="0" style="10" hidden="1" customWidth="1"/>
    <col min="628" max="633" width="0.85546875" style="10" customWidth="1"/>
    <col min="634" max="634" width="0.140625" style="10" customWidth="1"/>
    <col min="635" max="640" width="0.85546875" style="10" customWidth="1"/>
    <col min="641" max="641" width="1.42578125" style="10" customWidth="1"/>
    <col min="642" max="642" width="2.85546875" style="10" customWidth="1"/>
    <col min="643" max="648" width="0.85546875" style="10" customWidth="1"/>
    <col min="649" max="649" width="2.7109375" style="10" customWidth="1"/>
    <col min="650" max="681" width="0.85546875" style="10" customWidth="1"/>
    <col min="682" max="682" width="2" style="10" customWidth="1"/>
    <col min="683" max="722" width="0.85546875" style="10" customWidth="1"/>
    <col min="723" max="723" width="2" style="10" customWidth="1"/>
    <col min="724" max="737" width="0.85546875" style="10" customWidth="1"/>
    <col min="738" max="738" width="9.7109375" style="10" customWidth="1"/>
    <col min="739" max="749" width="1.28515625" style="10" customWidth="1"/>
    <col min="750" max="750" width="7.5703125" style="10" customWidth="1"/>
    <col min="751" max="751" width="6.5703125" style="10" customWidth="1"/>
    <col min="752" max="785" width="1.28515625" style="10" customWidth="1"/>
    <col min="786" max="826" width="9.7109375" style="10"/>
    <col min="827" max="827" width="0.85546875" style="10" customWidth="1"/>
    <col min="828" max="828" width="1.28515625" style="10" customWidth="1"/>
    <col min="829" max="858" width="0.85546875" style="10" customWidth="1"/>
    <col min="859" max="859" width="6" style="10" customWidth="1"/>
    <col min="860" max="881" width="0.85546875" style="10" customWidth="1"/>
    <col min="882" max="882" width="0.42578125" style="10" customWidth="1"/>
    <col min="883" max="883" width="0" style="10" hidden="1" customWidth="1"/>
    <col min="884" max="889" width="0.85546875" style="10" customWidth="1"/>
    <col min="890" max="890" width="0.140625" style="10" customWidth="1"/>
    <col min="891" max="896" width="0.85546875" style="10" customWidth="1"/>
    <col min="897" max="897" width="1.42578125" style="10" customWidth="1"/>
    <col min="898" max="898" width="2.85546875" style="10" customWidth="1"/>
    <col min="899" max="904" width="0.85546875" style="10" customWidth="1"/>
    <col min="905" max="905" width="2.7109375" style="10" customWidth="1"/>
    <col min="906" max="937" width="0.85546875" style="10" customWidth="1"/>
    <col min="938" max="938" width="2" style="10" customWidth="1"/>
    <col min="939" max="978" width="0.85546875" style="10" customWidth="1"/>
    <col min="979" max="979" width="2" style="10" customWidth="1"/>
    <col min="980" max="993" width="0.85546875" style="10" customWidth="1"/>
    <col min="994" max="994" width="9.7109375" style="10" customWidth="1"/>
    <col min="995" max="1005" width="1.28515625" style="10" customWidth="1"/>
    <col min="1006" max="1006" width="7.5703125" style="10" customWidth="1"/>
    <col min="1007" max="1007" width="6.5703125" style="10" customWidth="1"/>
    <col min="1008" max="1041" width="1.28515625" style="10" customWidth="1"/>
    <col min="1042" max="1082" width="9.7109375" style="10"/>
    <col min="1083" max="1083" width="0.85546875" style="10" customWidth="1"/>
    <col min="1084" max="1084" width="1.28515625" style="10" customWidth="1"/>
    <col min="1085" max="1114" width="0.85546875" style="10" customWidth="1"/>
    <col min="1115" max="1115" width="6" style="10" customWidth="1"/>
    <col min="1116" max="1137" width="0.85546875" style="10" customWidth="1"/>
    <col min="1138" max="1138" width="0.42578125" style="10" customWidth="1"/>
    <col min="1139" max="1139" width="0" style="10" hidden="1" customWidth="1"/>
    <col min="1140" max="1145" width="0.85546875" style="10" customWidth="1"/>
    <col min="1146" max="1146" width="0.140625" style="10" customWidth="1"/>
    <col min="1147" max="1152" width="0.85546875" style="10" customWidth="1"/>
    <col min="1153" max="1153" width="1.42578125" style="10" customWidth="1"/>
    <col min="1154" max="1154" width="2.85546875" style="10" customWidth="1"/>
    <col min="1155" max="1160" width="0.85546875" style="10" customWidth="1"/>
    <col min="1161" max="1161" width="2.7109375" style="10" customWidth="1"/>
    <col min="1162" max="1193" width="0.85546875" style="10" customWidth="1"/>
    <col min="1194" max="1194" width="2" style="10" customWidth="1"/>
    <col min="1195" max="1234" width="0.85546875" style="10" customWidth="1"/>
    <col min="1235" max="1235" width="2" style="10" customWidth="1"/>
    <col min="1236" max="1249" width="0.85546875" style="10" customWidth="1"/>
    <col min="1250" max="1250" width="9.7109375" style="10" customWidth="1"/>
    <col min="1251" max="1261" width="1.28515625" style="10" customWidth="1"/>
    <col min="1262" max="1262" width="7.5703125" style="10" customWidth="1"/>
    <col min="1263" max="1263" width="6.5703125" style="10" customWidth="1"/>
    <col min="1264" max="1297" width="1.28515625" style="10" customWidth="1"/>
    <col min="1298" max="1338" width="9.7109375" style="10"/>
    <col min="1339" max="1339" width="0.85546875" style="10" customWidth="1"/>
    <col min="1340" max="1340" width="1.28515625" style="10" customWidth="1"/>
    <col min="1341" max="1370" width="0.85546875" style="10" customWidth="1"/>
    <col min="1371" max="1371" width="6" style="10" customWidth="1"/>
    <col min="1372" max="1393" width="0.85546875" style="10" customWidth="1"/>
    <col min="1394" max="1394" width="0.42578125" style="10" customWidth="1"/>
    <col min="1395" max="1395" width="0" style="10" hidden="1" customWidth="1"/>
    <col min="1396" max="1401" width="0.85546875" style="10" customWidth="1"/>
    <col min="1402" max="1402" width="0.140625" style="10" customWidth="1"/>
    <col min="1403" max="1408" width="0.85546875" style="10" customWidth="1"/>
    <col min="1409" max="1409" width="1.42578125" style="10" customWidth="1"/>
    <col min="1410" max="1410" width="2.85546875" style="10" customWidth="1"/>
    <col min="1411" max="1416" width="0.85546875" style="10" customWidth="1"/>
    <col min="1417" max="1417" width="2.7109375" style="10" customWidth="1"/>
    <col min="1418" max="1449" width="0.85546875" style="10" customWidth="1"/>
    <col min="1450" max="1450" width="2" style="10" customWidth="1"/>
    <col min="1451" max="1490" width="0.85546875" style="10" customWidth="1"/>
    <col min="1491" max="1491" width="2" style="10" customWidth="1"/>
    <col min="1492" max="1505" width="0.85546875" style="10" customWidth="1"/>
    <col min="1506" max="1506" width="9.7109375" style="10" customWidth="1"/>
    <col min="1507" max="1517" width="1.28515625" style="10" customWidth="1"/>
    <col min="1518" max="1518" width="7.5703125" style="10" customWidth="1"/>
    <col min="1519" max="1519" width="6.5703125" style="10" customWidth="1"/>
    <col min="1520" max="1553" width="1.28515625" style="10" customWidth="1"/>
    <col min="1554" max="1594" width="9.7109375" style="10"/>
    <col min="1595" max="1595" width="0.85546875" style="10" customWidth="1"/>
    <col min="1596" max="1596" width="1.28515625" style="10" customWidth="1"/>
    <col min="1597" max="1626" width="0.85546875" style="10" customWidth="1"/>
    <col min="1627" max="1627" width="6" style="10" customWidth="1"/>
    <col min="1628" max="1649" width="0.85546875" style="10" customWidth="1"/>
    <col min="1650" max="1650" width="0.42578125" style="10" customWidth="1"/>
    <col min="1651" max="1651" width="0" style="10" hidden="1" customWidth="1"/>
    <col min="1652" max="1657" width="0.85546875" style="10" customWidth="1"/>
    <col min="1658" max="1658" width="0.140625" style="10" customWidth="1"/>
    <col min="1659" max="1664" width="0.85546875" style="10" customWidth="1"/>
    <col min="1665" max="1665" width="1.42578125" style="10" customWidth="1"/>
    <col min="1666" max="1666" width="2.85546875" style="10" customWidth="1"/>
    <col min="1667" max="1672" width="0.85546875" style="10" customWidth="1"/>
    <col min="1673" max="1673" width="2.7109375" style="10" customWidth="1"/>
    <col min="1674" max="1705" width="0.85546875" style="10" customWidth="1"/>
    <col min="1706" max="1706" width="2" style="10" customWidth="1"/>
    <col min="1707" max="1746" width="0.85546875" style="10" customWidth="1"/>
    <col min="1747" max="1747" width="2" style="10" customWidth="1"/>
    <col min="1748" max="1761" width="0.85546875" style="10" customWidth="1"/>
    <col min="1762" max="1762" width="9.7109375" style="10" customWidth="1"/>
    <col min="1763" max="1773" width="1.28515625" style="10" customWidth="1"/>
    <col min="1774" max="1774" width="7.5703125" style="10" customWidth="1"/>
    <col min="1775" max="1775" width="6.5703125" style="10" customWidth="1"/>
    <col min="1776" max="1809" width="1.28515625" style="10" customWidth="1"/>
    <col min="1810" max="1850" width="9.7109375" style="10"/>
    <col min="1851" max="1851" width="0.85546875" style="10" customWidth="1"/>
    <col min="1852" max="1852" width="1.28515625" style="10" customWidth="1"/>
    <col min="1853" max="1882" width="0.85546875" style="10" customWidth="1"/>
    <col min="1883" max="1883" width="6" style="10" customWidth="1"/>
    <col min="1884" max="1905" width="0.85546875" style="10" customWidth="1"/>
    <col min="1906" max="1906" width="0.42578125" style="10" customWidth="1"/>
    <col min="1907" max="1907" width="0" style="10" hidden="1" customWidth="1"/>
    <col min="1908" max="1913" width="0.85546875" style="10" customWidth="1"/>
    <col min="1914" max="1914" width="0.140625" style="10" customWidth="1"/>
    <col min="1915" max="1920" width="0.85546875" style="10" customWidth="1"/>
    <col min="1921" max="1921" width="1.42578125" style="10" customWidth="1"/>
    <col min="1922" max="1922" width="2.85546875" style="10" customWidth="1"/>
    <col min="1923" max="1928" width="0.85546875" style="10" customWidth="1"/>
    <col min="1929" max="1929" width="2.7109375" style="10" customWidth="1"/>
    <col min="1930" max="1961" width="0.85546875" style="10" customWidth="1"/>
    <col min="1962" max="1962" width="2" style="10" customWidth="1"/>
    <col min="1963" max="2002" width="0.85546875" style="10" customWidth="1"/>
    <col min="2003" max="2003" width="2" style="10" customWidth="1"/>
    <col min="2004" max="2017" width="0.85546875" style="10" customWidth="1"/>
    <col min="2018" max="2018" width="9.7109375" style="10" customWidth="1"/>
    <col min="2019" max="2029" width="1.28515625" style="10" customWidth="1"/>
    <col min="2030" max="2030" width="7.5703125" style="10" customWidth="1"/>
    <col min="2031" max="2031" width="6.5703125" style="10" customWidth="1"/>
    <col min="2032" max="2065" width="1.28515625" style="10" customWidth="1"/>
    <col min="2066" max="2106" width="9.7109375" style="10"/>
    <col min="2107" max="2107" width="0.85546875" style="10" customWidth="1"/>
    <col min="2108" max="2108" width="1.28515625" style="10" customWidth="1"/>
    <col min="2109" max="2138" width="0.85546875" style="10" customWidth="1"/>
    <col min="2139" max="2139" width="6" style="10" customWidth="1"/>
    <col min="2140" max="2161" width="0.85546875" style="10" customWidth="1"/>
    <col min="2162" max="2162" width="0.42578125" style="10" customWidth="1"/>
    <col min="2163" max="2163" width="0" style="10" hidden="1" customWidth="1"/>
    <col min="2164" max="2169" width="0.85546875" style="10" customWidth="1"/>
    <col min="2170" max="2170" width="0.140625" style="10" customWidth="1"/>
    <col min="2171" max="2176" width="0.85546875" style="10" customWidth="1"/>
    <col min="2177" max="2177" width="1.42578125" style="10" customWidth="1"/>
    <col min="2178" max="2178" width="2.85546875" style="10" customWidth="1"/>
    <col min="2179" max="2184" width="0.85546875" style="10" customWidth="1"/>
    <col min="2185" max="2185" width="2.7109375" style="10" customWidth="1"/>
    <col min="2186" max="2217" width="0.85546875" style="10" customWidth="1"/>
    <col min="2218" max="2218" width="2" style="10" customWidth="1"/>
    <col min="2219" max="2258" width="0.85546875" style="10" customWidth="1"/>
    <col min="2259" max="2259" width="2" style="10" customWidth="1"/>
    <col min="2260" max="2273" width="0.85546875" style="10" customWidth="1"/>
    <col min="2274" max="2274" width="9.7109375" style="10" customWidth="1"/>
    <col min="2275" max="2285" width="1.28515625" style="10" customWidth="1"/>
    <col min="2286" max="2286" width="7.5703125" style="10" customWidth="1"/>
    <col min="2287" max="2287" width="6.5703125" style="10" customWidth="1"/>
    <col min="2288" max="2321" width="1.28515625" style="10" customWidth="1"/>
    <col min="2322" max="2362" width="9.7109375" style="10"/>
    <col min="2363" max="2363" width="0.85546875" style="10" customWidth="1"/>
    <col min="2364" max="2364" width="1.28515625" style="10" customWidth="1"/>
    <col min="2365" max="2394" width="0.85546875" style="10" customWidth="1"/>
    <col min="2395" max="2395" width="6" style="10" customWidth="1"/>
    <col min="2396" max="2417" width="0.85546875" style="10" customWidth="1"/>
    <col min="2418" max="2418" width="0.42578125" style="10" customWidth="1"/>
    <col min="2419" max="2419" width="0" style="10" hidden="1" customWidth="1"/>
    <col min="2420" max="2425" width="0.85546875" style="10" customWidth="1"/>
    <col min="2426" max="2426" width="0.140625" style="10" customWidth="1"/>
    <col min="2427" max="2432" width="0.85546875" style="10" customWidth="1"/>
    <col min="2433" max="2433" width="1.42578125" style="10" customWidth="1"/>
    <col min="2434" max="2434" width="2.85546875" style="10" customWidth="1"/>
    <col min="2435" max="2440" width="0.85546875" style="10" customWidth="1"/>
    <col min="2441" max="2441" width="2.7109375" style="10" customWidth="1"/>
    <col min="2442" max="2473" width="0.85546875" style="10" customWidth="1"/>
    <col min="2474" max="2474" width="2" style="10" customWidth="1"/>
    <col min="2475" max="2514" width="0.85546875" style="10" customWidth="1"/>
    <col min="2515" max="2515" width="2" style="10" customWidth="1"/>
    <col min="2516" max="2529" width="0.85546875" style="10" customWidth="1"/>
    <col min="2530" max="2530" width="9.7109375" style="10" customWidth="1"/>
    <col min="2531" max="2541" width="1.28515625" style="10" customWidth="1"/>
    <col min="2542" max="2542" width="7.5703125" style="10" customWidth="1"/>
    <col min="2543" max="2543" width="6.5703125" style="10" customWidth="1"/>
    <col min="2544" max="2577" width="1.28515625" style="10" customWidth="1"/>
    <col min="2578" max="2618" width="9.7109375" style="10"/>
    <col min="2619" max="2619" width="0.85546875" style="10" customWidth="1"/>
    <col min="2620" max="2620" width="1.28515625" style="10" customWidth="1"/>
    <col min="2621" max="2650" width="0.85546875" style="10" customWidth="1"/>
    <col min="2651" max="2651" width="6" style="10" customWidth="1"/>
    <col min="2652" max="2673" width="0.85546875" style="10" customWidth="1"/>
    <col min="2674" max="2674" width="0.42578125" style="10" customWidth="1"/>
    <col min="2675" max="2675" width="0" style="10" hidden="1" customWidth="1"/>
    <col min="2676" max="2681" width="0.85546875" style="10" customWidth="1"/>
    <col min="2682" max="2682" width="0.140625" style="10" customWidth="1"/>
    <col min="2683" max="2688" width="0.85546875" style="10" customWidth="1"/>
    <col min="2689" max="2689" width="1.42578125" style="10" customWidth="1"/>
    <col min="2690" max="2690" width="2.85546875" style="10" customWidth="1"/>
    <col min="2691" max="2696" width="0.85546875" style="10" customWidth="1"/>
    <col min="2697" max="2697" width="2.7109375" style="10" customWidth="1"/>
    <col min="2698" max="2729" width="0.85546875" style="10" customWidth="1"/>
    <col min="2730" max="2730" width="2" style="10" customWidth="1"/>
    <col min="2731" max="2770" width="0.85546875" style="10" customWidth="1"/>
    <col min="2771" max="2771" width="2" style="10" customWidth="1"/>
    <col min="2772" max="2785" width="0.85546875" style="10" customWidth="1"/>
    <col min="2786" max="2786" width="9.7109375" style="10" customWidth="1"/>
    <col min="2787" max="2797" width="1.28515625" style="10" customWidth="1"/>
    <col min="2798" max="2798" width="7.5703125" style="10" customWidth="1"/>
    <col min="2799" max="2799" width="6.5703125" style="10" customWidth="1"/>
    <col min="2800" max="2833" width="1.28515625" style="10" customWidth="1"/>
    <col min="2834" max="2874" width="9.7109375" style="10"/>
    <col min="2875" max="2875" width="0.85546875" style="10" customWidth="1"/>
    <col min="2876" max="2876" width="1.28515625" style="10" customWidth="1"/>
    <col min="2877" max="2906" width="0.85546875" style="10" customWidth="1"/>
    <col min="2907" max="2907" width="6" style="10" customWidth="1"/>
    <col min="2908" max="2929" width="0.85546875" style="10" customWidth="1"/>
    <col min="2930" max="2930" width="0.42578125" style="10" customWidth="1"/>
    <col min="2931" max="2931" width="0" style="10" hidden="1" customWidth="1"/>
    <col min="2932" max="2937" width="0.85546875" style="10" customWidth="1"/>
    <col min="2938" max="2938" width="0.140625" style="10" customWidth="1"/>
    <col min="2939" max="2944" width="0.85546875" style="10" customWidth="1"/>
    <col min="2945" max="2945" width="1.42578125" style="10" customWidth="1"/>
    <col min="2946" max="2946" width="2.85546875" style="10" customWidth="1"/>
    <col min="2947" max="2952" width="0.85546875" style="10" customWidth="1"/>
    <col min="2953" max="2953" width="2.7109375" style="10" customWidth="1"/>
    <col min="2954" max="2985" width="0.85546875" style="10" customWidth="1"/>
    <col min="2986" max="2986" width="2" style="10" customWidth="1"/>
    <col min="2987" max="3026" width="0.85546875" style="10" customWidth="1"/>
    <col min="3027" max="3027" width="2" style="10" customWidth="1"/>
    <col min="3028" max="3041" width="0.85546875" style="10" customWidth="1"/>
    <col min="3042" max="3042" width="9.7109375" style="10" customWidth="1"/>
    <col min="3043" max="3053" width="1.28515625" style="10" customWidth="1"/>
    <col min="3054" max="3054" width="7.5703125" style="10" customWidth="1"/>
    <col min="3055" max="3055" width="6.5703125" style="10" customWidth="1"/>
    <col min="3056" max="3089" width="1.28515625" style="10" customWidth="1"/>
    <col min="3090" max="3130" width="9.7109375" style="10"/>
    <col min="3131" max="3131" width="0.85546875" style="10" customWidth="1"/>
    <col min="3132" max="3132" width="1.28515625" style="10" customWidth="1"/>
    <col min="3133" max="3162" width="0.85546875" style="10" customWidth="1"/>
    <col min="3163" max="3163" width="6" style="10" customWidth="1"/>
    <col min="3164" max="3185" width="0.85546875" style="10" customWidth="1"/>
    <col min="3186" max="3186" width="0.42578125" style="10" customWidth="1"/>
    <col min="3187" max="3187" width="0" style="10" hidden="1" customWidth="1"/>
    <col min="3188" max="3193" width="0.85546875" style="10" customWidth="1"/>
    <col min="3194" max="3194" width="0.140625" style="10" customWidth="1"/>
    <col min="3195" max="3200" width="0.85546875" style="10" customWidth="1"/>
    <col min="3201" max="3201" width="1.42578125" style="10" customWidth="1"/>
    <col min="3202" max="3202" width="2.85546875" style="10" customWidth="1"/>
    <col min="3203" max="3208" width="0.85546875" style="10" customWidth="1"/>
    <col min="3209" max="3209" width="2.7109375" style="10" customWidth="1"/>
    <col min="3210" max="3241" width="0.85546875" style="10" customWidth="1"/>
    <col min="3242" max="3242" width="2" style="10" customWidth="1"/>
    <col min="3243" max="3282" width="0.85546875" style="10" customWidth="1"/>
    <col min="3283" max="3283" width="2" style="10" customWidth="1"/>
    <col min="3284" max="3297" width="0.85546875" style="10" customWidth="1"/>
    <col min="3298" max="3298" width="9.7109375" style="10" customWidth="1"/>
    <col min="3299" max="3309" width="1.28515625" style="10" customWidth="1"/>
    <col min="3310" max="3310" width="7.5703125" style="10" customWidth="1"/>
    <col min="3311" max="3311" width="6.5703125" style="10" customWidth="1"/>
    <col min="3312" max="3345" width="1.28515625" style="10" customWidth="1"/>
    <col min="3346" max="3386" width="9.7109375" style="10"/>
    <col min="3387" max="3387" width="0.85546875" style="10" customWidth="1"/>
    <col min="3388" max="3388" width="1.28515625" style="10" customWidth="1"/>
    <col min="3389" max="3418" width="0.85546875" style="10" customWidth="1"/>
    <col min="3419" max="3419" width="6" style="10" customWidth="1"/>
    <col min="3420" max="3441" width="0.85546875" style="10" customWidth="1"/>
    <col min="3442" max="3442" width="0.42578125" style="10" customWidth="1"/>
    <col min="3443" max="3443" width="0" style="10" hidden="1" customWidth="1"/>
    <col min="3444" max="3449" width="0.85546875" style="10" customWidth="1"/>
    <col min="3450" max="3450" width="0.140625" style="10" customWidth="1"/>
    <col min="3451" max="3456" width="0.85546875" style="10" customWidth="1"/>
    <col min="3457" max="3457" width="1.42578125" style="10" customWidth="1"/>
    <col min="3458" max="3458" width="2.85546875" style="10" customWidth="1"/>
    <col min="3459" max="3464" width="0.85546875" style="10" customWidth="1"/>
    <col min="3465" max="3465" width="2.7109375" style="10" customWidth="1"/>
    <col min="3466" max="3497" width="0.85546875" style="10" customWidth="1"/>
    <col min="3498" max="3498" width="2" style="10" customWidth="1"/>
    <col min="3499" max="3538" width="0.85546875" style="10" customWidth="1"/>
    <col min="3539" max="3539" width="2" style="10" customWidth="1"/>
    <col min="3540" max="3553" width="0.85546875" style="10" customWidth="1"/>
    <col min="3554" max="3554" width="9.7109375" style="10" customWidth="1"/>
    <col min="3555" max="3565" width="1.28515625" style="10" customWidth="1"/>
    <col min="3566" max="3566" width="7.5703125" style="10" customWidth="1"/>
    <col min="3567" max="3567" width="6.5703125" style="10" customWidth="1"/>
    <col min="3568" max="3601" width="1.28515625" style="10" customWidth="1"/>
    <col min="3602" max="3642" width="9.7109375" style="10"/>
    <col min="3643" max="3643" width="0.85546875" style="10" customWidth="1"/>
    <col min="3644" max="3644" width="1.28515625" style="10" customWidth="1"/>
    <col min="3645" max="3674" width="0.85546875" style="10" customWidth="1"/>
    <col min="3675" max="3675" width="6" style="10" customWidth="1"/>
    <col min="3676" max="3697" width="0.85546875" style="10" customWidth="1"/>
    <col min="3698" max="3698" width="0.42578125" style="10" customWidth="1"/>
    <col min="3699" max="3699" width="0" style="10" hidden="1" customWidth="1"/>
    <col min="3700" max="3705" width="0.85546875" style="10" customWidth="1"/>
    <col min="3706" max="3706" width="0.140625" style="10" customWidth="1"/>
    <col min="3707" max="3712" width="0.85546875" style="10" customWidth="1"/>
    <col min="3713" max="3713" width="1.42578125" style="10" customWidth="1"/>
    <col min="3714" max="3714" width="2.85546875" style="10" customWidth="1"/>
    <col min="3715" max="3720" width="0.85546875" style="10" customWidth="1"/>
    <col min="3721" max="3721" width="2.7109375" style="10" customWidth="1"/>
    <col min="3722" max="3753" width="0.85546875" style="10" customWidth="1"/>
    <col min="3754" max="3754" width="2" style="10" customWidth="1"/>
    <col min="3755" max="3794" width="0.85546875" style="10" customWidth="1"/>
    <col min="3795" max="3795" width="2" style="10" customWidth="1"/>
    <col min="3796" max="3809" width="0.85546875" style="10" customWidth="1"/>
    <col min="3810" max="3810" width="9.7109375" style="10" customWidth="1"/>
    <col min="3811" max="3821" width="1.28515625" style="10" customWidth="1"/>
    <col min="3822" max="3822" width="7.5703125" style="10" customWidth="1"/>
    <col min="3823" max="3823" width="6.5703125" style="10" customWidth="1"/>
    <col min="3824" max="3857" width="1.28515625" style="10" customWidth="1"/>
    <col min="3858" max="3898" width="9.7109375" style="10"/>
    <col min="3899" max="3899" width="0.85546875" style="10" customWidth="1"/>
    <col min="3900" max="3900" width="1.28515625" style="10" customWidth="1"/>
    <col min="3901" max="3930" width="0.85546875" style="10" customWidth="1"/>
    <col min="3931" max="3931" width="6" style="10" customWidth="1"/>
    <col min="3932" max="3953" width="0.85546875" style="10" customWidth="1"/>
    <col min="3954" max="3954" width="0.42578125" style="10" customWidth="1"/>
    <col min="3955" max="3955" width="0" style="10" hidden="1" customWidth="1"/>
    <col min="3956" max="3961" width="0.85546875" style="10" customWidth="1"/>
    <col min="3962" max="3962" width="0.140625" style="10" customWidth="1"/>
    <col min="3963" max="3968" width="0.85546875" style="10" customWidth="1"/>
    <col min="3969" max="3969" width="1.42578125" style="10" customWidth="1"/>
    <col min="3970" max="3970" width="2.85546875" style="10" customWidth="1"/>
    <col min="3971" max="3976" width="0.85546875" style="10" customWidth="1"/>
    <col min="3977" max="3977" width="2.7109375" style="10" customWidth="1"/>
    <col min="3978" max="4009" width="0.85546875" style="10" customWidth="1"/>
    <col min="4010" max="4010" width="2" style="10" customWidth="1"/>
    <col min="4011" max="4050" width="0.85546875" style="10" customWidth="1"/>
    <col min="4051" max="4051" width="2" style="10" customWidth="1"/>
    <col min="4052" max="4065" width="0.85546875" style="10" customWidth="1"/>
    <col min="4066" max="4066" width="9.7109375" style="10" customWidth="1"/>
    <col min="4067" max="4077" width="1.28515625" style="10" customWidth="1"/>
    <col min="4078" max="4078" width="7.5703125" style="10" customWidth="1"/>
    <col min="4079" max="4079" width="6.5703125" style="10" customWidth="1"/>
    <col min="4080" max="4113" width="1.28515625" style="10" customWidth="1"/>
    <col min="4114" max="4154" width="9.7109375" style="10"/>
    <col min="4155" max="4155" width="0.85546875" style="10" customWidth="1"/>
    <col min="4156" max="4156" width="1.28515625" style="10" customWidth="1"/>
    <col min="4157" max="4186" width="0.85546875" style="10" customWidth="1"/>
    <col min="4187" max="4187" width="6" style="10" customWidth="1"/>
    <col min="4188" max="4209" width="0.85546875" style="10" customWidth="1"/>
    <col min="4210" max="4210" width="0.42578125" style="10" customWidth="1"/>
    <col min="4211" max="4211" width="0" style="10" hidden="1" customWidth="1"/>
    <col min="4212" max="4217" width="0.85546875" style="10" customWidth="1"/>
    <col min="4218" max="4218" width="0.140625" style="10" customWidth="1"/>
    <col min="4219" max="4224" width="0.85546875" style="10" customWidth="1"/>
    <col min="4225" max="4225" width="1.42578125" style="10" customWidth="1"/>
    <col min="4226" max="4226" width="2.85546875" style="10" customWidth="1"/>
    <col min="4227" max="4232" width="0.85546875" style="10" customWidth="1"/>
    <col min="4233" max="4233" width="2.7109375" style="10" customWidth="1"/>
    <col min="4234" max="4265" width="0.85546875" style="10" customWidth="1"/>
    <col min="4266" max="4266" width="2" style="10" customWidth="1"/>
    <col min="4267" max="4306" width="0.85546875" style="10" customWidth="1"/>
    <col min="4307" max="4307" width="2" style="10" customWidth="1"/>
    <col min="4308" max="4321" width="0.85546875" style="10" customWidth="1"/>
    <col min="4322" max="4322" width="9.7109375" style="10" customWidth="1"/>
    <col min="4323" max="4333" width="1.28515625" style="10" customWidth="1"/>
    <col min="4334" max="4334" width="7.5703125" style="10" customWidth="1"/>
    <col min="4335" max="4335" width="6.5703125" style="10" customWidth="1"/>
    <col min="4336" max="4369" width="1.28515625" style="10" customWidth="1"/>
    <col min="4370" max="4410" width="9.7109375" style="10"/>
    <col min="4411" max="4411" width="0.85546875" style="10" customWidth="1"/>
    <col min="4412" max="4412" width="1.28515625" style="10" customWidth="1"/>
    <col min="4413" max="4442" width="0.85546875" style="10" customWidth="1"/>
    <col min="4443" max="4443" width="6" style="10" customWidth="1"/>
    <col min="4444" max="4465" width="0.85546875" style="10" customWidth="1"/>
    <col min="4466" max="4466" width="0.42578125" style="10" customWidth="1"/>
    <col min="4467" max="4467" width="0" style="10" hidden="1" customWidth="1"/>
    <col min="4468" max="4473" width="0.85546875" style="10" customWidth="1"/>
    <col min="4474" max="4474" width="0.140625" style="10" customWidth="1"/>
    <col min="4475" max="4480" width="0.85546875" style="10" customWidth="1"/>
    <col min="4481" max="4481" width="1.42578125" style="10" customWidth="1"/>
    <col min="4482" max="4482" width="2.85546875" style="10" customWidth="1"/>
    <col min="4483" max="4488" width="0.85546875" style="10" customWidth="1"/>
    <col min="4489" max="4489" width="2.7109375" style="10" customWidth="1"/>
    <col min="4490" max="4521" width="0.85546875" style="10" customWidth="1"/>
    <col min="4522" max="4522" width="2" style="10" customWidth="1"/>
    <col min="4523" max="4562" width="0.85546875" style="10" customWidth="1"/>
    <col min="4563" max="4563" width="2" style="10" customWidth="1"/>
    <col min="4564" max="4577" width="0.85546875" style="10" customWidth="1"/>
    <col min="4578" max="4578" width="9.7109375" style="10" customWidth="1"/>
    <col min="4579" max="4589" width="1.28515625" style="10" customWidth="1"/>
    <col min="4590" max="4590" width="7.5703125" style="10" customWidth="1"/>
    <col min="4591" max="4591" width="6.5703125" style="10" customWidth="1"/>
    <col min="4592" max="4625" width="1.28515625" style="10" customWidth="1"/>
    <col min="4626" max="4666" width="9.7109375" style="10"/>
    <col min="4667" max="4667" width="0.85546875" style="10" customWidth="1"/>
    <col min="4668" max="4668" width="1.28515625" style="10" customWidth="1"/>
    <col min="4669" max="4698" width="0.85546875" style="10" customWidth="1"/>
    <col min="4699" max="4699" width="6" style="10" customWidth="1"/>
    <col min="4700" max="4721" width="0.85546875" style="10" customWidth="1"/>
    <col min="4722" max="4722" width="0.42578125" style="10" customWidth="1"/>
    <col min="4723" max="4723" width="0" style="10" hidden="1" customWidth="1"/>
    <col min="4724" max="4729" width="0.85546875" style="10" customWidth="1"/>
    <col min="4730" max="4730" width="0.140625" style="10" customWidth="1"/>
    <col min="4731" max="4736" width="0.85546875" style="10" customWidth="1"/>
    <col min="4737" max="4737" width="1.42578125" style="10" customWidth="1"/>
    <col min="4738" max="4738" width="2.85546875" style="10" customWidth="1"/>
    <col min="4739" max="4744" width="0.85546875" style="10" customWidth="1"/>
    <col min="4745" max="4745" width="2.7109375" style="10" customWidth="1"/>
    <col min="4746" max="4777" width="0.85546875" style="10" customWidth="1"/>
    <col min="4778" max="4778" width="2" style="10" customWidth="1"/>
    <col min="4779" max="4818" width="0.85546875" style="10" customWidth="1"/>
    <col min="4819" max="4819" width="2" style="10" customWidth="1"/>
    <col min="4820" max="4833" width="0.85546875" style="10" customWidth="1"/>
    <col min="4834" max="4834" width="9.7109375" style="10" customWidth="1"/>
    <col min="4835" max="4845" width="1.28515625" style="10" customWidth="1"/>
    <col min="4846" max="4846" width="7.5703125" style="10" customWidth="1"/>
    <col min="4847" max="4847" width="6.5703125" style="10" customWidth="1"/>
    <col min="4848" max="4881" width="1.28515625" style="10" customWidth="1"/>
    <col min="4882" max="4922" width="9.7109375" style="10"/>
    <col min="4923" max="4923" width="0.85546875" style="10" customWidth="1"/>
    <col min="4924" max="4924" width="1.28515625" style="10" customWidth="1"/>
    <col min="4925" max="4954" width="0.85546875" style="10" customWidth="1"/>
    <col min="4955" max="4955" width="6" style="10" customWidth="1"/>
    <col min="4956" max="4977" width="0.85546875" style="10" customWidth="1"/>
    <col min="4978" max="4978" width="0.42578125" style="10" customWidth="1"/>
    <col min="4979" max="4979" width="0" style="10" hidden="1" customWidth="1"/>
    <col min="4980" max="4985" width="0.85546875" style="10" customWidth="1"/>
    <col min="4986" max="4986" width="0.140625" style="10" customWidth="1"/>
    <col min="4987" max="4992" width="0.85546875" style="10" customWidth="1"/>
    <col min="4993" max="4993" width="1.42578125" style="10" customWidth="1"/>
    <col min="4994" max="4994" width="2.85546875" style="10" customWidth="1"/>
    <col min="4995" max="5000" width="0.85546875" style="10" customWidth="1"/>
    <col min="5001" max="5001" width="2.7109375" style="10" customWidth="1"/>
    <col min="5002" max="5033" width="0.85546875" style="10" customWidth="1"/>
    <col min="5034" max="5034" width="2" style="10" customWidth="1"/>
    <col min="5035" max="5074" width="0.85546875" style="10" customWidth="1"/>
    <col min="5075" max="5075" width="2" style="10" customWidth="1"/>
    <col min="5076" max="5089" width="0.85546875" style="10" customWidth="1"/>
    <col min="5090" max="5090" width="9.7109375" style="10" customWidth="1"/>
    <col min="5091" max="5101" width="1.28515625" style="10" customWidth="1"/>
    <col min="5102" max="5102" width="7.5703125" style="10" customWidth="1"/>
    <col min="5103" max="5103" width="6.5703125" style="10" customWidth="1"/>
    <col min="5104" max="5137" width="1.28515625" style="10" customWidth="1"/>
    <col min="5138" max="5178" width="9.7109375" style="10"/>
    <col min="5179" max="5179" width="0.85546875" style="10" customWidth="1"/>
    <col min="5180" max="5180" width="1.28515625" style="10" customWidth="1"/>
    <col min="5181" max="5210" width="0.85546875" style="10" customWidth="1"/>
    <col min="5211" max="5211" width="6" style="10" customWidth="1"/>
    <col min="5212" max="5233" width="0.85546875" style="10" customWidth="1"/>
    <col min="5234" max="5234" width="0.42578125" style="10" customWidth="1"/>
    <col min="5235" max="5235" width="0" style="10" hidden="1" customWidth="1"/>
    <col min="5236" max="5241" width="0.85546875" style="10" customWidth="1"/>
    <col min="5242" max="5242" width="0.140625" style="10" customWidth="1"/>
    <col min="5243" max="5248" width="0.85546875" style="10" customWidth="1"/>
    <col min="5249" max="5249" width="1.42578125" style="10" customWidth="1"/>
    <col min="5250" max="5250" width="2.85546875" style="10" customWidth="1"/>
    <col min="5251" max="5256" width="0.85546875" style="10" customWidth="1"/>
    <col min="5257" max="5257" width="2.7109375" style="10" customWidth="1"/>
    <col min="5258" max="5289" width="0.85546875" style="10" customWidth="1"/>
    <col min="5290" max="5290" width="2" style="10" customWidth="1"/>
    <col min="5291" max="5330" width="0.85546875" style="10" customWidth="1"/>
    <col min="5331" max="5331" width="2" style="10" customWidth="1"/>
    <col min="5332" max="5345" width="0.85546875" style="10" customWidth="1"/>
    <col min="5346" max="5346" width="9.7109375" style="10" customWidth="1"/>
    <col min="5347" max="5357" width="1.28515625" style="10" customWidth="1"/>
    <col min="5358" max="5358" width="7.5703125" style="10" customWidth="1"/>
    <col min="5359" max="5359" width="6.5703125" style="10" customWidth="1"/>
    <col min="5360" max="5393" width="1.28515625" style="10" customWidth="1"/>
    <col min="5394" max="5434" width="9.7109375" style="10"/>
    <col min="5435" max="5435" width="0.85546875" style="10" customWidth="1"/>
    <col min="5436" max="5436" width="1.28515625" style="10" customWidth="1"/>
    <col min="5437" max="5466" width="0.85546875" style="10" customWidth="1"/>
    <col min="5467" max="5467" width="6" style="10" customWidth="1"/>
    <col min="5468" max="5489" width="0.85546875" style="10" customWidth="1"/>
    <col min="5490" max="5490" width="0.42578125" style="10" customWidth="1"/>
    <col min="5491" max="5491" width="0" style="10" hidden="1" customWidth="1"/>
    <col min="5492" max="5497" width="0.85546875" style="10" customWidth="1"/>
    <col min="5498" max="5498" width="0.140625" style="10" customWidth="1"/>
    <col min="5499" max="5504" width="0.85546875" style="10" customWidth="1"/>
    <col min="5505" max="5505" width="1.42578125" style="10" customWidth="1"/>
    <col min="5506" max="5506" width="2.85546875" style="10" customWidth="1"/>
    <col min="5507" max="5512" width="0.85546875" style="10" customWidth="1"/>
    <col min="5513" max="5513" width="2.7109375" style="10" customWidth="1"/>
    <col min="5514" max="5545" width="0.85546875" style="10" customWidth="1"/>
    <col min="5546" max="5546" width="2" style="10" customWidth="1"/>
    <col min="5547" max="5586" width="0.85546875" style="10" customWidth="1"/>
    <col min="5587" max="5587" width="2" style="10" customWidth="1"/>
    <col min="5588" max="5601" width="0.85546875" style="10" customWidth="1"/>
    <col min="5602" max="5602" width="9.7109375" style="10" customWidth="1"/>
    <col min="5603" max="5613" width="1.28515625" style="10" customWidth="1"/>
    <col min="5614" max="5614" width="7.5703125" style="10" customWidth="1"/>
    <col min="5615" max="5615" width="6.5703125" style="10" customWidth="1"/>
    <col min="5616" max="5649" width="1.28515625" style="10" customWidth="1"/>
    <col min="5650" max="5690" width="9.7109375" style="10"/>
    <col min="5691" max="5691" width="0.85546875" style="10" customWidth="1"/>
    <col min="5692" max="5692" width="1.28515625" style="10" customWidth="1"/>
    <col min="5693" max="5722" width="0.85546875" style="10" customWidth="1"/>
    <col min="5723" max="5723" width="6" style="10" customWidth="1"/>
    <col min="5724" max="5745" width="0.85546875" style="10" customWidth="1"/>
    <col min="5746" max="5746" width="0.42578125" style="10" customWidth="1"/>
    <col min="5747" max="5747" width="0" style="10" hidden="1" customWidth="1"/>
    <col min="5748" max="5753" width="0.85546875" style="10" customWidth="1"/>
    <col min="5754" max="5754" width="0.140625" style="10" customWidth="1"/>
    <col min="5755" max="5760" width="0.85546875" style="10" customWidth="1"/>
    <col min="5761" max="5761" width="1.42578125" style="10" customWidth="1"/>
    <col min="5762" max="5762" width="2.85546875" style="10" customWidth="1"/>
    <col min="5763" max="5768" width="0.85546875" style="10" customWidth="1"/>
    <col min="5769" max="5769" width="2.7109375" style="10" customWidth="1"/>
    <col min="5770" max="5801" width="0.85546875" style="10" customWidth="1"/>
    <col min="5802" max="5802" width="2" style="10" customWidth="1"/>
    <col min="5803" max="5842" width="0.85546875" style="10" customWidth="1"/>
    <col min="5843" max="5843" width="2" style="10" customWidth="1"/>
    <col min="5844" max="5857" width="0.85546875" style="10" customWidth="1"/>
    <col min="5858" max="5858" width="9.7109375" style="10" customWidth="1"/>
    <col min="5859" max="5869" width="1.28515625" style="10" customWidth="1"/>
    <col min="5870" max="5870" width="7.5703125" style="10" customWidth="1"/>
    <col min="5871" max="5871" width="6.5703125" style="10" customWidth="1"/>
    <col min="5872" max="5905" width="1.28515625" style="10" customWidth="1"/>
    <col min="5906" max="5946" width="9.7109375" style="10"/>
    <col min="5947" max="5947" width="0.85546875" style="10" customWidth="1"/>
    <col min="5948" max="5948" width="1.28515625" style="10" customWidth="1"/>
    <col min="5949" max="5978" width="0.85546875" style="10" customWidth="1"/>
    <col min="5979" max="5979" width="6" style="10" customWidth="1"/>
    <col min="5980" max="6001" width="0.85546875" style="10" customWidth="1"/>
    <col min="6002" max="6002" width="0.42578125" style="10" customWidth="1"/>
    <col min="6003" max="6003" width="0" style="10" hidden="1" customWidth="1"/>
    <col min="6004" max="6009" width="0.85546875" style="10" customWidth="1"/>
    <col min="6010" max="6010" width="0.140625" style="10" customWidth="1"/>
    <col min="6011" max="6016" width="0.85546875" style="10" customWidth="1"/>
    <col min="6017" max="6017" width="1.42578125" style="10" customWidth="1"/>
    <col min="6018" max="6018" width="2.85546875" style="10" customWidth="1"/>
    <col min="6019" max="6024" width="0.85546875" style="10" customWidth="1"/>
    <col min="6025" max="6025" width="2.7109375" style="10" customWidth="1"/>
    <col min="6026" max="6057" width="0.85546875" style="10" customWidth="1"/>
    <col min="6058" max="6058" width="2" style="10" customWidth="1"/>
    <col min="6059" max="6098" width="0.85546875" style="10" customWidth="1"/>
    <col min="6099" max="6099" width="2" style="10" customWidth="1"/>
    <col min="6100" max="6113" width="0.85546875" style="10" customWidth="1"/>
    <col min="6114" max="6114" width="9.7109375" style="10" customWidth="1"/>
    <col min="6115" max="6125" width="1.28515625" style="10" customWidth="1"/>
    <col min="6126" max="6126" width="7.5703125" style="10" customWidth="1"/>
    <col min="6127" max="6127" width="6.5703125" style="10" customWidth="1"/>
    <col min="6128" max="6161" width="1.28515625" style="10" customWidth="1"/>
    <col min="6162" max="6202" width="9.7109375" style="10"/>
    <col min="6203" max="6203" width="0.85546875" style="10" customWidth="1"/>
    <col min="6204" max="6204" width="1.28515625" style="10" customWidth="1"/>
    <col min="6205" max="6234" width="0.85546875" style="10" customWidth="1"/>
    <col min="6235" max="6235" width="6" style="10" customWidth="1"/>
    <col min="6236" max="6257" width="0.85546875" style="10" customWidth="1"/>
    <col min="6258" max="6258" width="0.42578125" style="10" customWidth="1"/>
    <col min="6259" max="6259" width="0" style="10" hidden="1" customWidth="1"/>
    <col min="6260" max="6265" width="0.85546875" style="10" customWidth="1"/>
    <col min="6266" max="6266" width="0.140625" style="10" customWidth="1"/>
    <col min="6267" max="6272" width="0.85546875" style="10" customWidth="1"/>
    <col min="6273" max="6273" width="1.42578125" style="10" customWidth="1"/>
    <col min="6274" max="6274" width="2.85546875" style="10" customWidth="1"/>
    <col min="6275" max="6280" width="0.85546875" style="10" customWidth="1"/>
    <col min="6281" max="6281" width="2.7109375" style="10" customWidth="1"/>
    <col min="6282" max="6313" width="0.85546875" style="10" customWidth="1"/>
    <col min="6314" max="6314" width="2" style="10" customWidth="1"/>
    <col min="6315" max="6354" width="0.85546875" style="10" customWidth="1"/>
    <col min="6355" max="6355" width="2" style="10" customWidth="1"/>
    <col min="6356" max="6369" width="0.85546875" style="10" customWidth="1"/>
    <col min="6370" max="6370" width="9.7109375" style="10" customWidth="1"/>
    <col min="6371" max="6381" width="1.28515625" style="10" customWidth="1"/>
    <col min="6382" max="6382" width="7.5703125" style="10" customWidth="1"/>
    <col min="6383" max="6383" width="6.5703125" style="10" customWidth="1"/>
    <col min="6384" max="6417" width="1.28515625" style="10" customWidth="1"/>
    <col min="6418" max="6458" width="9.7109375" style="10"/>
    <col min="6459" max="6459" width="0.85546875" style="10" customWidth="1"/>
    <col min="6460" max="6460" width="1.28515625" style="10" customWidth="1"/>
    <col min="6461" max="6490" width="0.85546875" style="10" customWidth="1"/>
    <col min="6491" max="6491" width="6" style="10" customWidth="1"/>
    <col min="6492" max="6513" width="0.85546875" style="10" customWidth="1"/>
    <col min="6514" max="6514" width="0.42578125" style="10" customWidth="1"/>
    <col min="6515" max="6515" width="0" style="10" hidden="1" customWidth="1"/>
    <col min="6516" max="6521" width="0.85546875" style="10" customWidth="1"/>
    <col min="6522" max="6522" width="0.140625" style="10" customWidth="1"/>
    <col min="6523" max="6528" width="0.85546875" style="10" customWidth="1"/>
    <col min="6529" max="6529" width="1.42578125" style="10" customWidth="1"/>
    <col min="6530" max="6530" width="2.85546875" style="10" customWidth="1"/>
    <col min="6531" max="6536" width="0.85546875" style="10" customWidth="1"/>
    <col min="6537" max="6537" width="2.7109375" style="10" customWidth="1"/>
    <col min="6538" max="6569" width="0.85546875" style="10" customWidth="1"/>
    <col min="6570" max="6570" width="2" style="10" customWidth="1"/>
    <col min="6571" max="6610" width="0.85546875" style="10" customWidth="1"/>
    <col min="6611" max="6611" width="2" style="10" customWidth="1"/>
    <col min="6612" max="6625" width="0.85546875" style="10" customWidth="1"/>
    <col min="6626" max="6626" width="9.7109375" style="10" customWidth="1"/>
    <col min="6627" max="6637" width="1.28515625" style="10" customWidth="1"/>
    <col min="6638" max="6638" width="7.5703125" style="10" customWidth="1"/>
    <col min="6639" max="6639" width="6.5703125" style="10" customWidth="1"/>
    <col min="6640" max="6673" width="1.28515625" style="10" customWidth="1"/>
    <col min="6674" max="6714" width="9.7109375" style="10"/>
    <col min="6715" max="6715" width="0.85546875" style="10" customWidth="1"/>
    <col min="6716" max="6716" width="1.28515625" style="10" customWidth="1"/>
    <col min="6717" max="6746" width="0.85546875" style="10" customWidth="1"/>
    <col min="6747" max="6747" width="6" style="10" customWidth="1"/>
    <col min="6748" max="6769" width="0.85546875" style="10" customWidth="1"/>
    <col min="6770" max="6770" width="0.42578125" style="10" customWidth="1"/>
    <col min="6771" max="6771" width="0" style="10" hidden="1" customWidth="1"/>
    <col min="6772" max="6777" width="0.85546875" style="10" customWidth="1"/>
    <col min="6778" max="6778" width="0.140625" style="10" customWidth="1"/>
    <col min="6779" max="6784" width="0.85546875" style="10" customWidth="1"/>
    <col min="6785" max="6785" width="1.42578125" style="10" customWidth="1"/>
    <col min="6786" max="6786" width="2.85546875" style="10" customWidth="1"/>
    <col min="6787" max="6792" width="0.85546875" style="10" customWidth="1"/>
    <col min="6793" max="6793" width="2.7109375" style="10" customWidth="1"/>
    <col min="6794" max="6825" width="0.85546875" style="10" customWidth="1"/>
    <col min="6826" max="6826" width="2" style="10" customWidth="1"/>
    <col min="6827" max="6866" width="0.85546875" style="10" customWidth="1"/>
    <col min="6867" max="6867" width="2" style="10" customWidth="1"/>
    <col min="6868" max="6881" width="0.85546875" style="10" customWidth="1"/>
    <col min="6882" max="6882" width="9.7109375" style="10" customWidth="1"/>
    <col min="6883" max="6893" width="1.28515625" style="10" customWidth="1"/>
    <col min="6894" max="6894" width="7.5703125" style="10" customWidth="1"/>
    <col min="6895" max="6895" width="6.5703125" style="10" customWidth="1"/>
    <col min="6896" max="6929" width="1.28515625" style="10" customWidth="1"/>
    <col min="6930" max="6970" width="9.7109375" style="10"/>
    <col min="6971" max="6971" width="0.85546875" style="10" customWidth="1"/>
    <col min="6972" max="6972" width="1.28515625" style="10" customWidth="1"/>
    <col min="6973" max="7002" width="0.85546875" style="10" customWidth="1"/>
    <col min="7003" max="7003" width="6" style="10" customWidth="1"/>
    <col min="7004" max="7025" width="0.85546875" style="10" customWidth="1"/>
    <col min="7026" max="7026" width="0.42578125" style="10" customWidth="1"/>
    <col min="7027" max="7027" width="0" style="10" hidden="1" customWidth="1"/>
    <col min="7028" max="7033" width="0.85546875" style="10" customWidth="1"/>
    <col min="7034" max="7034" width="0.140625" style="10" customWidth="1"/>
    <col min="7035" max="7040" width="0.85546875" style="10" customWidth="1"/>
    <col min="7041" max="7041" width="1.42578125" style="10" customWidth="1"/>
    <col min="7042" max="7042" width="2.85546875" style="10" customWidth="1"/>
    <col min="7043" max="7048" width="0.85546875" style="10" customWidth="1"/>
    <col min="7049" max="7049" width="2.7109375" style="10" customWidth="1"/>
    <col min="7050" max="7081" width="0.85546875" style="10" customWidth="1"/>
    <col min="7082" max="7082" width="2" style="10" customWidth="1"/>
    <col min="7083" max="7122" width="0.85546875" style="10" customWidth="1"/>
    <col min="7123" max="7123" width="2" style="10" customWidth="1"/>
    <col min="7124" max="7137" width="0.85546875" style="10" customWidth="1"/>
    <col min="7138" max="7138" width="9.7109375" style="10" customWidth="1"/>
    <col min="7139" max="7149" width="1.28515625" style="10" customWidth="1"/>
    <col min="7150" max="7150" width="7.5703125" style="10" customWidth="1"/>
    <col min="7151" max="7151" width="6.5703125" style="10" customWidth="1"/>
    <col min="7152" max="7185" width="1.28515625" style="10" customWidth="1"/>
    <col min="7186" max="7226" width="9.7109375" style="10"/>
    <col min="7227" max="7227" width="0.85546875" style="10" customWidth="1"/>
    <col min="7228" max="7228" width="1.28515625" style="10" customWidth="1"/>
    <col min="7229" max="7258" width="0.85546875" style="10" customWidth="1"/>
    <col min="7259" max="7259" width="6" style="10" customWidth="1"/>
    <col min="7260" max="7281" width="0.85546875" style="10" customWidth="1"/>
    <col min="7282" max="7282" width="0.42578125" style="10" customWidth="1"/>
    <col min="7283" max="7283" width="0" style="10" hidden="1" customWidth="1"/>
    <col min="7284" max="7289" width="0.85546875" style="10" customWidth="1"/>
    <col min="7290" max="7290" width="0.140625" style="10" customWidth="1"/>
    <col min="7291" max="7296" width="0.85546875" style="10" customWidth="1"/>
    <col min="7297" max="7297" width="1.42578125" style="10" customWidth="1"/>
    <col min="7298" max="7298" width="2.85546875" style="10" customWidth="1"/>
    <col min="7299" max="7304" width="0.85546875" style="10" customWidth="1"/>
    <col min="7305" max="7305" width="2.7109375" style="10" customWidth="1"/>
    <col min="7306" max="7337" width="0.85546875" style="10" customWidth="1"/>
    <col min="7338" max="7338" width="2" style="10" customWidth="1"/>
    <col min="7339" max="7378" width="0.85546875" style="10" customWidth="1"/>
    <col min="7379" max="7379" width="2" style="10" customWidth="1"/>
    <col min="7380" max="7393" width="0.85546875" style="10" customWidth="1"/>
    <col min="7394" max="7394" width="9.7109375" style="10" customWidth="1"/>
    <col min="7395" max="7405" width="1.28515625" style="10" customWidth="1"/>
    <col min="7406" max="7406" width="7.5703125" style="10" customWidth="1"/>
    <col min="7407" max="7407" width="6.5703125" style="10" customWidth="1"/>
    <col min="7408" max="7441" width="1.28515625" style="10" customWidth="1"/>
    <col min="7442" max="7482" width="9.7109375" style="10"/>
    <col min="7483" max="7483" width="0.85546875" style="10" customWidth="1"/>
    <col min="7484" max="7484" width="1.28515625" style="10" customWidth="1"/>
    <col min="7485" max="7514" width="0.85546875" style="10" customWidth="1"/>
    <col min="7515" max="7515" width="6" style="10" customWidth="1"/>
    <col min="7516" max="7537" width="0.85546875" style="10" customWidth="1"/>
    <col min="7538" max="7538" width="0.42578125" style="10" customWidth="1"/>
    <col min="7539" max="7539" width="0" style="10" hidden="1" customWidth="1"/>
    <col min="7540" max="7545" width="0.85546875" style="10" customWidth="1"/>
    <col min="7546" max="7546" width="0.140625" style="10" customWidth="1"/>
    <col min="7547" max="7552" width="0.85546875" style="10" customWidth="1"/>
    <col min="7553" max="7553" width="1.42578125" style="10" customWidth="1"/>
    <col min="7554" max="7554" width="2.85546875" style="10" customWidth="1"/>
    <col min="7555" max="7560" width="0.85546875" style="10" customWidth="1"/>
    <col min="7561" max="7561" width="2.7109375" style="10" customWidth="1"/>
    <col min="7562" max="7593" width="0.85546875" style="10" customWidth="1"/>
    <col min="7594" max="7594" width="2" style="10" customWidth="1"/>
    <col min="7595" max="7634" width="0.85546875" style="10" customWidth="1"/>
    <col min="7635" max="7635" width="2" style="10" customWidth="1"/>
    <col min="7636" max="7649" width="0.85546875" style="10" customWidth="1"/>
    <col min="7650" max="7650" width="9.7109375" style="10" customWidth="1"/>
    <col min="7651" max="7661" width="1.28515625" style="10" customWidth="1"/>
    <col min="7662" max="7662" width="7.5703125" style="10" customWidth="1"/>
    <col min="7663" max="7663" width="6.5703125" style="10" customWidth="1"/>
    <col min="7664" max="7697" width="1.28515625" style="10" customWidth="1"/>
    <col min="7698" max="7738" width="9.7109375" style="10"/>
    <col min="7739" max="7739" width="0.85546875" style="10" customWidth="1"/>
    <col min="7740" max="7740" width="1.28515625" style="10" customWidth="1"/>
    <col min="7741" max="7770" width="0.85546875" style="10" customWidth="1"/>
    <col min="7771" max="7771" width="6" style="10" customWidth="1"/>
    <col min="7772" max="7793" width="0.85546875" style="10" customWidth="1"/>
    <col min="7794" max="7794" width="0.42578125" style="10" customWidth="1"/>
    <col min="7795" max="7795" width="0" style="10" hidden="1" customWidth="1"/>
    <col min="7796" max="7801" width="0.85546875" style="10" customWidth="1"/>
    <col min="7802" max="7802" width="0.140625" style="10" customWidth="1"/>
    <col min="7803" max="7808" width="0.85546875" style="10" customWidth="1"/>
    <col min="7809" max="7809" width="1.42578125" style="10" customWidth="1"/>
    <col min="7810" max="7810" width="2.85546875" style="10" customWidth="1"/>
    <col min="7811" max="7816" width="0.85546875" style="10" customWidth="1"/>
    <col min="7817" max="7817" width="2.7109375" style="10" customWidth="1"/>
    <col min="7818" max="7849" width="0.85546875" style="10" customWidth="1"/>
    <col min="7850" max="7850" width="2" style="10" customWidth="1"/>
    <col min="7851" max="7890" width="0.85546875" style="10" customWidth="1"/>
    <col min="7891" max="7891" width="2" style="10" customWidth="1"/>
    <col min="7892" max="7905" width="0.85546875" style="10" customWidth="1"/>
    <col min="7906" max="7906" width="9.7109375" style="10" customWidth="1"/>
    <col min="7907" max="7917" width="1.28515625" style="10" customWidth="1"/>
    <col min="7918" max="7918" width="7.5703125" style="10" customWidth="1"/>
    <col min="7919" max="7919" width="6.5703125" style="10" customWidth="1"/>
    <col min="7920" max="7953" width="1.28515625" style="10" customWidth="1"/>
    <col min="7954" max="7994" width="9.7109375" style="10"/>
    <col min="7995" max="7995" width="0.85546875" style="10" customWidth="1"/>
    <col min="7996" max="7996" width="1.28515625" style="10" customWidth="1"/>
    <col min="7997" max="8026" width="0.85546875" style="10" customWidth="1"/>
    <col min="8027" max="8027" width="6" style="10" customWidth="1"/>
    <col min="8028" max="8049" width="0.85546875" style="10" customWidth="1"/>
    <col min="8050" max="8050" width="0.42578125" style="10" customWidth="1"/>
    <col min="8051" max="8051" width="0" style="10" hidden="1" customWidth="1"/>
    <col min="8052" max="8057" width="0.85546875" style="10" customWidth="1"/>
    <col min="8058" max="8058" width="0.140625" style="10" customWidth="1"/>
    <col min="8059" max="8064" width="0.85546875" style="10" customWidth="1"/>
    <col min="8065" max="8065" width="1.42578125" style="10" customWidth="1"/>
    <col min="8066" max="8066" width="2.85546875" style="10" customWidth="1"/>
    <col min="8067" max="8072" width="0.85546875" style="10" customWidth="1"/>
    <col min="8073" max="8073" width="2.7109375" style="10" customWidth="1"/>
    <col min="8074" max="8105" width="0.85546875" style="10" customWidth="1"/>
    <col min="8106" max="8106" width="2" style="10" customWidth="1"/>
    <col min="8107" max="8146" width="0.85546875" style="10" customWidth="1"/>
    <col min="8147" max="8147" width="2" style="10" customWidth="1"/>
    <col min="8148" max="8161" width="0.85546875" style="10" customWidth="1"/>
    <col min="8162" max="8162" width="9.7109375" style="10" customWidth="1"/>
    <col min="8163" max="8173" width="1.28515625" style="10" customWidth="1"/>
    <col min="8174" max="8174" width="7.5703125" style="10" customWidth="1"/>
    <col min="8175" max="8175" width="6.5703125" style="10" customWidth="1"/>
    <col min="8176" max="8209" width="1.28515625" style="10" customWidth="1"/>
    <col min="8210" max="8250" width="9.7109375" style="10"/>
    <col min="8251" max="8251" width="0.85546875" style="10" customWidth="1"/>
    <col min="8252" max="8252" width="1.28515625" style="10" customWidth="1"/>
    <col min="8253" max="8282" width="0.85546875" style="10" customWidth="1"/>
    <col min="8283" max="8283" width="6" style="10" customWidth="1"/>
    <col min="8284" max="8305" width="0.85546875" style="10" customWidth="1"/>
    <col min="8306" max="8306" width="0.42578125" style="10" customWidth="1"/>
    <col min="8307" max="8307" width="0" style="10" hidden="1" customWidth="1"/>
    <col min="8308" max="8313" width="0.85546875" style="10" customWidth="1"/>
    <col min="8314" max="8314" width="0.140625" style="10" customWidth="1"/>
    <col min="8315" max="8320" width="0.85546875" style="10" customWidth="1"/>
    <col min="8321" max="8321" width="1.42578125" style="10" customWidth="1"/>
    <col min="8322" max="8322" width="2.85546875" style="10" customWidth="1"/>
    <col min="8323" max="8328" width="0.85546875" style="10" customWidth="1"/>
    <col min="8329" max="8329" width="2.7109375" style="10" customWidth="1"/>
    <col min="8330" max="8361" width="0.85546875" style="10" customWidth="1"/>
    <col min="8362" max="8362" width="2" style="10" customWidth="1"/>
    <col min="8363" max="8402" width="0.85546875" style="10" customWidth="1"/>
    <col min="8403" max="8403" width="2" style="10" customWidth="1"/>
    <col min="8404" max="8417" width="0.85546875" style="10" customWidth="1"/>
    <col min="8418" max="8418" width="9.7109375" style="10" customWidth="1"/>
    <col min="8419" max="8429" width="1.28515625" style="10" customWidth="1"/>
    <col min="8430" max="8430" width="7.5703125" style="10" customWidth="1"/>
    <col min="8431" max="8431" width="6.5703125" style="10" customWidth="1"/>
    <col min="8432" max="8465" width="1.28515625" style="10" customWidth="1"/>
    <col min="8466" max="8506" width="9.7109375" style="10"/>
    <col min="8507" max="8507" width="0.85546875" style="10" customWidth="1"/>
    <col min="8508" max="8508" width="1.28515625" style="10" customWidth="1"/>
    <col min="8509" max="8538" width="0.85546875" style="10" customWidth="1"/>
    <col min="8539" max="8539" width="6" style="10" customWidth="1"/>
    <col min="8540" max="8561" width="0.85546875" style="10" customWidth="1"/>
    <col min="8562" max="8562" width="0.42578125" style="10" customWidth="1"/>
    <col min="8563" max="8563" width="0" style="10" hidden="1" customWidth="1"/>
    <col min="8564" max="8569" width="0.85546875" style="10" customWidth="1"/>
    <col min="8570" max="8570" width="0.140625" style="10" customWidth="1"/>
    <col min="8571" max="8576" width="0.85546875" style="10" customWidth="1"/>
    <col min="8577" max="8577" width="1.42578125" style="10" customWidth="1"/>
    <col min="8578" max="8578" width="2.85546875" style="10" customWidth="1"/>
    <col min="8579" max="8584" width="0.85546875" style="10" customWidth="1"/>
    <col min="8585" max="8585" width="2.7109375" style="10" customWidth="1"/>
    <col min="8586" max="8617" width="0.85546875" style="10" customWidth="1"/>
    <col min="8618" max="8618" width="2" style="10" customWidth="1"/>
    <col min="8619" max="8658" width="0.85546875" style="10" customWidth="1"/>
    <col min="8659" max="8659" width="2" style="10" customWidth="1"/>
    <col min="8660" max="8673" width="0.85546875" style="10" customWidth="1"/>
    <col min="8674" max="8674" width="9.7109375" style="10" customWidth="1"/>
    <col min="8675" max="8685" width="1.28515625" style="10" customWidth="1"/>
    <col min="8686" max="8686" width="7.5703125" style="10" customWidth="1"/>
    <col min="8687" max="8687" width="6.5703125" style="10" customWidth="1"/>
    <col min="8688" max="8721" width="1.28515625" style="10" customWidth="1"/>
    <col min="8722" max="8762" width="9.7109375" style="10"/>
    <col min="8763" max="8763" width="0.85546875" style="10" customWidth="1"/>
    <col min="8764" max="8764" width="1.28515625" style="10" customWidth="1"/>
    <col min="8765" max="8794" width="0.85546875" style="10" customWidth="1"/>
    <col min="8795" max="8795" width="6" style="10" customWidth="1"/>
    <col min="8796" max="8817" width="0.85546875" style="10" customWidth="1"/>
    <col min="8818" max="8818" width="0.42578125" style="10" customWidth="1"/>
    <col min="8819" max="8819" width="0" style="10" hidden="1" customWidth="1"/>
    <col min="8820" max="8825" width="0.85546875" style="10" customWidth="1"/>
    <col min="8826" max="8826" width="0.140625" style="10" customWidth="1"/>
    <col min="8827" max="8832" width="0.85546875" style="10" customWidth="1"/>
    <col min="8833" max="8833" width="1.42578125" style="10" customWidth="1"/>
    <col min="8834" max="8834" width="2.85546875" style="10" customWidth="1"/>
    <col min="8835" max="8840" width="0.85546875" style="10" customWidth="1"/>
    <col min="8841" max="8841" width="2.7109375" style="10" customWidth="1"/>
    <col min="8842" max="8873" width="0.85546875" style="10" customWidth="1"/>
    <col min="8874" max="8874" width="2" style="10" customWidth="1"/>
    <col min="8875" max="8914" width="0.85546875" style="10" customWidth="1"/>
    <col min="8915" max="8915" width="2" style="10" customWidth="1"/>
    <col min="8916" max="8929" width="0.85546875" style="10" customWidth="1"/>
    <col min="8930" max="8930" width="9.7109375" style="10" customWidth="1"/>
    <col min="8931" max="8941" width="1.28515625" style="10" customWidth="1"/>
    <col min="8942" max="8942" width="7.5703125" style="10" customWidth="1"/>
    <col min="8943" max="8943" width="6.5703125" style="10" customWidth="1"/>
    <col min="8944" max="8977" width="1.28515625" style="10" customWidth="1"/>
    <col min="8978" max="9018" width="9.7109375" style="10"/>
    <col min="9019" max="9019" width="0.85546875" style="10" customWidth="1"/>
    <col min="9020" max="9020" width="1.28515625" style="10" customWidth="1"/>
    <col min="9021" max="9050" width="0.85546875" style="10" customWidth="1"/>
    <col min="9051" max="9051" width="6" style="10" customWidth="1"/>
    <col min="9052" max="9073" width="0.85546875" style="10" customWidth="1"/>
    <col min="9074" max="9074" width="0.42578125" style="10" customWidth="1"/>
    <col min="9075" max="9075" width="0" style="10" hidden="1" customWidth="1"/>
    <col min="9076" max="9081" width="0.85546875" style="10" customWidth="1"/>
    <col min="9082" max="9082" width="0.140625" style="10" customWidth="1"/>
    <col min="9083" max="9088" width="0.85546875" style="10" customWidth="1"/>
    <col min="9089" max="9089" width="1.42578125" style="10" customWidth="1"/>
    <col min="9090" max="9090" width="2.85546875" style="10" customWidth="1"/>
    <col min="9091" max="9096" width="0.85546875" style="10" customWidth="1"/>
    <col min="9097" max="9097" width="2.7109375" style="10" customWidth="1"/>
    <col min="9098" max="9129" width="0.85546875" style="10" customWidth="1"/>
    <col min="9130" max="9130" width="2" style="10" customWidth="1"/>
    <col min="9131" max="9170" width="0.85546875" style="10" customWidth="1"/>
    <col min="9171" max="9171" width="2" style="10" customWidth="1"/>
    <col min="9172" max="9185" width="0.85546875" style="10" customWidth="1"/>
    <col min="9186" max="9186" width="9.7109375" style="10" customWidth="1"/>
    <col min="9187" max="9197" width="1.28515625" style="10" customWidth="1"/>
    <col min="9198" max="9198" width="7.5703125" style="10" customWidth="1"/>
    <col min="9199" max="9199" width="6.5703125" style="10" customWidth="1"/>
    <col min="9200" max="9233" width="1.28515625" style="10" customWidth="1"/>
    <col min="9234" max="9274" width="9.7109375" style="10"/>
    <col min="9275" max="9275" width="0.85546875" style="10" customWidth="1"/>
    <col min="9276" max="9276" width="1.28515625" style="10" customWidth="1"/>
    <col min="9277" max="9306" width="0.85546875" style="10" customWidth="1"/>
    <col min="9307" max="9307" width="6" style="10" customWidth="1"/>
    <col min="9308" max="9329" width="0.85546875" style="10" customWidth="1"/>
    <col min="9330" max="9330" width="0.42578125" style="10" customWidth="1"/>
    <col min="9331" max="9331" width="0" style="10" hidden="1" customWidth="1"/>
    <col min="9332" max="9337" width="0.85546875" style="10" customWidth="1"/>
    <col min="9338" max="9338" width="0.140625" style="10" customWidth="1"/>
    <col min="9339" max="9344" width="0.85546875" style="10" customWidth="1"/>
    <col min="9345" max="9345" width="1.42578125" style="10" customWidth="1"/>
    <col min="9346" max="9346" width="2.85546875" style="10" customWidth="1"/>
    <col min="9347" max="9352" width="0.85546875" style="10" customWidth="1"/>
    <col min="9353" max="9353" width="2.7109375" style="10" customWidth="1"/>
    <col min="9354" max="9385" width="0.85546875" style="10" customWidth="1"/>
    <col min="9386" max="9386" width="2" style="10" customWidth="1"/>
    <col min="9387" max="9426" width="0.85546875" style="10" customWidth="1"/>
    <col min="9427" max="9427" width="2" style="10" customWidth="1"/>
    <col min="9428" max="9441" width="0.85546875" style="10" customWidth="1"/>
    <col min="9442" max="9442" width="9.7109375" style="10" customWidth="1"/>
    <col min="9443" max="9453" width="1.28515625" style="10" customWidth="1"/>
    <col min="9454" max="9454" width="7.5703125" style="10" customWidth="1"/>
    <col min="9455" max="9455" width="6.5703125" style="10" customWidth="1"/>
    <col min="9456" max="9489" width="1.28515625" style="10" customWidth="1"/>
    <col min="9490" max="9530" width="9.7109375" style="10"/>
    <col min="9531" max="9531" width="0.85546875" style="10" customWidth="1"/>
    <col min="9532" max="9532" width="1.28515625" style="10" customWidth="1"/>
    <col min="9533" max="9562" width="0.85546875" style="10" customWidth="1"/>
    <col min="9563" max="9563" width="6" style="10" customWidth="1"/>
    <col min="9564" max="9585" width="0.85546875" style="10" customWidth="1"/>
    <col min="9586" max="9586" width="0.42578125" style="10" customWidth="1"/>
    <col min="9587" max="9587" width="0" style="10" hidden="1" customWidth="1"/>
    <col min="9588" max="9593" width="0.85546875" style="10" customWidth="1"/>
    <col min="9594" max="9594" width="0.140625" style="10" customWidth="1"/>
    <col min="9595" max="9600" width="0.85546875" style="10" customWidth="1"/>
    <col min="9601" max="9601" width="1.42578125" style="10" customWidth="1"/>
    <col min="9602" max="9602" width="2.85546875" style="10" customWidth="1"/>
    <col min="9603" max="9608" width="0.85546875" style="10" customWidth="1"/>
    <col min="9609" max="9609" width="2.7109375" style="10" customWidth="1"/>
    <col min="9610" max="9641" width="0.85546875" style="10" customWidth="1"/>
    <col min="9642" max="9642" width="2" style="10" customWidth="1"/>
    <col min="9643" max="9682" width="0.85546875" style="10" customWidth="1"/>
    <col min="9683" max="9683" width="2" style="10" customWidth="1"/>
    <col min="9684" max="9697" width="0.85546875" style="10" customWidth="1"/>
    <col min="9698" max="9698" width="9.7109375" style="10" customWidth="1"/>
    <col min="9699" max="9709" width="1.28515625" style="10" customWidth="1"/>
    <col min="9710" max="9710" width="7.5703125" style="10" customWidth="1"/>
    <col min="9711" max="9711" width="6.5703125" style="10" customWidth="1"/>
    <col min="9712" max="9745" width="1.28515625" style="10" customWidth="1"/>
    <col min="9746" max="9786" width="9.7109375" style="10"/>
    <col min="9787" max="9787" width="0.85546875" style="10" customWidth="1"/>
    <col min="9788" max="9788" width="1.28515625" style="10" customWidth="1"/>
    <col min="9789" max="9818" width="0.85546875" style="10" customWidth="1"/>
    <col min="9819" max="9819" width="6" style="10" customWidth="1"/>
    <col min="9820" max="9841" width="0.85546875" style="10" customWidth="1"/>
    <col min="9842" max="9842" width="0.42578125" style="10" customWidth="1"/>
    <col min="9843" max="9843" width="0" style="10" hidden="1" customWidth="1"/>
    <col min="9844" max="9849" width="0.85546875" style="10" customWidth="1"/>
    <col min="9850" max="9850" width="0.140625" style="10" customWidth="1"/>
    <col min="9851" max="9856" width="0.85546875" style="10" customWidth="1"/>
    <col min="9857" max="9857" width="1.42578125" style="10" customWidth="1"/>
    <col min="9858" max="9858" width="2.85546875" style="10" customWidth="1"/>
    <col min="9859" max="9864" width="0.85546875" style="10" customWidth="1"/>
    <col min="9865" max="9865" width="2.7109375" style="10" customWidth="1"/>
    <col min="9866" max="9897" width="0.85546875" style="10" customWidth="1"/>
    <col min="9898" max="9898" width="2" style="10" customWidth="1"/>
    <col min="9899" max="9938" width="0.85546875" style="10" customWidth="1"/>
    <col min="9939" max="9939" width="2" style="10" customWidth="1"/>
    <col min="9940" max="9953" width="0.85546875" style="10" customWidth="1"/>
    <col min="9954" max="9954" width="9.7109375" style="10" customWidth="1"/>
    <col min="9955" max="9965" width="1.28515625" style="10" customWidth="1"/>
    <col min="9966" max="9966" width="7.5703125" style="10" customWidth="1"/>
    <col min="9967" max="9967" width="6.5703125" style="10" customWidth="1"/>
    <col min="9968" max="10001" width="1.28515625" style="10" customWidth="1"/>
    <col min="10002" max="10042" width="9.7109375" style="10"/>
    <col min="10043" max="10043" width="0.85546875" style="10" customWidth="1"/>
    <col min="10044" max="10044" width="1.28515625" style="10" customWidth="1"/>
    <col min="10045" max="10074" width="0.85546875" style="10" customWidth="1"/>
    <col min="10075" max="10075" width="6" style="10" customWidth="1"/>
    <col min="10076" max="10097" width="0.85546875" style="10" customWidth="1"/>
    <col min="10098" max="10098" width="0.42578125" style="10" customWidth="1"/>
    <col min="10099" max="10099" width="0" style="10" hidden="1" customWidth="1"/>
    <col min="10100" max="10105" width="0.85546875" style="10" customWidth="1"/>
    <col min="10106" max="10106" width="0.140625" style="10" customWidth="1"/>
    <col min="10107" max="10112" width="0.85546875" style="10" customWidth="1"/>
    <col min="10113" max="10113" width="1.42578125" style="10" customWidth="1"/>
    <col min="10114" max="10114" width="2.85546875" style="10" customWidth="1"/>
    <col min="10115" max="10120" width="0.85546875" style="10" customWidth="1"/>
    <col min="10121" max="10121" width="2.7109375" style="10" customWidth="1"/>
    <col min="10122" max="10153" width="0.85546875" style="10" customWidth="1"/>
    <col min="10154" max="10154" width="2" style="10" customWidth="1"/>
    <col min="10155" max="10194" width="0.85546875" style="10" customWidth="1"/>
    <col min="10195" max="10195" width="2" style="10" customWidth="1"/>
    <col min="10196" max="10209" width="0.85546875" style="10" customWidth="1"/>
    <col min="10210" max="10210" width="9.7109375" style="10" customWidth="1"/>
    <col min="10211" max="10221" width="1.28515625" style="10" customWidth="1"/>
    <col min="10222" max="10222" width="7.5703125" style="10" customWidth="1"/>
    <col min="10223" max="10223" width="6.5703125" style="10" customWidth="1"/>
    <col min="10224" max="10257" width="1.28515625" style="10" customWidth="1"/>
    <col min="10258" max="10298" width="9.7109375" style="10"/>
    <col min="10299" max="10299" width="0.85546875" style="10" customWidth="1"/>
    <col min="10300" max="10300" width="1.28515625" style="10" customWidth="1"/>
    <col min="10301" max="10330" width="0.85546875" style="10" customWidth="1"/>
    <col min="10331" max="10331" width="6" style="10" customWidth="1"/>
    <col min="10332" max="10353" width="0.85546875" style="10" customWidth="1"/>
    <col min="10354" max="10354" width="0.42578125" style="10" customWidth="1"/>
    <col min="10355" max="10355" width="0" style="10" hidden="1" customWidth="1"/>
    <col min="10356" max="10361" width="0.85546875" style="10" customWidth="1"/>
    <col min="10362" max="10362" width="0.140625" style="10" customWidth="1"/>
    <col min="10363" max="10368" width="0.85546875" style="10" customWidth="1"/>
    <col min="10369" max="10369" width="1.42578125" style="10" customWidth="1"/>
    <col min="10370" max="10370" width="2.85546875" style="10" customWidth="1"/>
    <col min="10371" max="10376" width="0.85546875" style="10" customWidth="1"/>
    <col min="10377" max="10377" width="2.7109375" style="10" customWidth="1"/>
    <col min="10378" max="10409" width="0.85546875" style="10" customWidth="1"/>
    <col min="10410" max="10410" width="2" style="10" customWidth="1"/>
    <col min="10411" max="10450" width="0.85546875" style="10" customWidth="1"/>
    <col min="10451" max="10451" width="2" style="10" customWidth="1"/>
    <col min="10452" max="10465" width="0.85546875" style="10" customWidth="1"/>
    <col min="10466" max="10466" width="9.7109375" style="10" customWidth="1"/>
    <col min="10467" max="10477" width="1.28515625" style="10" customWidth="1"/>
    <col min="10478" max="10478" width="7.5703125" style="10" customWidth="1"/>
    <col min="10479" max="10479" width="6.5703125" style="10" customWidth="1"/>
    <col min="10480" max="10513" width="1.28515625" style="10" customWidth="1"/>
    <col min="10514" max="10554" width="9.7109375" style="10"/>
    <col min="10555" max="10555" width="0.85546875" style="10" customWidth="1"/>
    <col min="10556" max="10556" width="1.28515625" style="10" customWidth="1"/>
    <col min="10557" max="10586" width="0.85546875" style="10" customWidth="1"/>
    <col min="10587" max="10587" width="6" style="10" customWidth="1"/>
    <col min="10588" max="10609" width="0.85546875" style="10" customWidth="1"/>
    <col min="10610" max="10610" width="0.42578125" style="10" customWidth="1"/>
    <col min="10611" max="10611" width="0" style="10" hidden="1" customWidth="1"/>
    <col min="10612" max="10617" width="0.85546875" style="10" customWidth="1"/>
    <col min="10618" max="10618" width="0.140625" style="10" customWidth="1"/>
    <col min="10619" max="10624" width="0.85546875" style="10" customWidth="1"/>
    <col min="10625" max="10625" width="1.42578125" style="10" customWidth="1"/>
    <col min="10626" max="10626" width="2.85546875" style="10" customWidth="1"/>
    <col min="10627" max="10632" width="0.85546875" style="10" customWidth="1"/>
    <col min="10633" max="10633" width="2.7109375" style="10" customWidth="1"/>
    <col min="10634" max="10665" width="0.85546875" style="10" customWidth="1"/>
    <col min="10666" max="10666" width="2" style="10" customWidth="1"/>
    <col min="10667" max="10706" width="0.85546875" style="10" customWidth="1"/>
    <col min="10707" max="10707" width="2" style="10" customWidth="1"/>
    <col min="10708" max="10721" width="0.85546875" style="10" customWidth="1"/>
    <col min="10722" max="10722" width="9.7109375" style="10" customWidth="1"/>
    <col min="10723" max="10733" width="1.28515625" style="10" customWidth="1"/>
    <col min="10734" max="10734" width="7.5703125" style="10" customWidth="1"/>
    <col min="10735" max="10735" width="6.5703125" style="10" customWidth="1"/>
    <col min="10736" max="10769" width="1.28515625" style="10" customWidth="1"/>
    <col min="10770" max="10810" width="9.7109375" style="10"/>
    <col min="10811" max="10811" width="0.85546875" style="10" customWidth="1"/>
    <col min="10812" max="10812" width="1.28515625" style="10" customWidth="1"/>
    <col min="10813" max="10842" width="0.85546875" style="10" customWidth="1"/>
    <col min="10843" max="10843" width="6" style="10" customWidth="1"/>
    <col min="10844" max="10865" width="0.85546875" style="10" customWidth="1"/>
    <col min="10866" max="10866" width="0.42578125" style="10" customWidth="1"/>
    <col min="10867" max="10867" width="0" style="10" hidden="1" customWidth="1"/>
    <col min="10868" max="10873" width="0.85546875" style="10" customWidth="1"/>
    <col min="10874" max="10874" width="0.140625" style="10" customWidth="1"/>
    <col min="10875" max="10880" width="0.85546875" style="10" customWidth="1"/>
    <col min="10881" max="10881" width="1.42578125" style="10" customWidth="1"/>
    <col min="10882" max="10882" width="2.85546875" style="10" customWidth="1"/>
    <col min="10883" max="10888" width="0.85546875" style="10" customWidth="1"/>
    <col min="10889" max="10889" width="2.7109375" style="10" customWidth="1"/>
    <col min="10890" max="10921" width="0.85546875" style="10" customWidth="1"/>
    <col min="10922" max="10922" width="2" style="10" customWidth="1"/>
    <col min="10923" max="10962" width="0.85546875" style="10" customWidth="1"/>
    <col min="10963" max="10963" width="2" style="10" customWidth="1"/>
    <col min="10964" max="10977" width="0.85546875" style="10" customWidth="1"/>
    <col min="10978" max="10978" width="9.7109375" style="10" customWidth="1"/>
    <col min="10979" max="10989" width="1.28515625" style="10" customWidth="1"/>
    <col min="10990" max="10990" width="7.5703125" style="10" customWidth="1"/>
    <col min="10991" max="10991" width="6.5703125" style="10" customWidth="1"/>
    <col min="10992" max="11025" width="1.28515625" style="10" customWidth="1"/>
    <col min="11026" max="11066" width="9.7109375" style="10"/>
    <col min="11067" max="11067" width="0.85546875" style="10" customWidth="1"/>
    <col min="11068" max="11068" width="1.28515625" style="10" customWidth="1"/>
    <col min="11069" max="11098" width="0.85546875" style="10" customWidth="1"/>
    <col min="11099" max="11099" width="6" style="10" customWidth="1"/>
    <col min="11100" max="11121" width="0.85546875" style="10" customWidth="1"/>
    <col min="11122" max="11122" width="0.42578125" style="10" customWidth="1"/>
    <col min="11123" max="11123" width="0" style="10" hidden="1" customWidth="1"/>
    <col min="11124" max="11129" width="0.85546875" style="10" customWidth="1"/>
    <col min="11130" max="11130" width="0.140625" style="10" customWidth="1"/>
    <col min="11131" max="11136" width="0.85546875" style="10" customWidth="1"/>
    <col min="11137" max="11137" width="1.42578125" style="10" customWidth="1"/>
    <col min="11138" max="11138" width="2.85546875" style="10" customWidth="1"/>
    <col min="11139" max="11144" width="0.85546875" style="10" customWidth="1"/>
    <col min="11145" max="11145" width="2.7109375" style="10" customWidth="1"/>
    <col min="11146" max="11177" width="0.85546875" style="10" customWidth="1"/>
    <col min="11178" max="11178" width="2" style="10" customWidth="1"/>
    <col min="11179" max="11218" width="0.85546875" style="10" customWidth="1"/>
    <col min="11219" max="11219" width="2" style="10" customWidth="1"/>
    <col min="11220" max="11233" width="0.85546875" style="10" customWidth="1"/>
    <col min="11234" max="11234" width="9.7109375" style="10" customWidth="1"/>
    <col min="11235" max="11245" width="1.28515625" style="10" customWidth="1"/>
    <col min="11246" max="11246" width="7.5703125" style="10" customWidth="1"/>
    <col min="11247" max="11247" width="6.5703125" style="10" customWidth="1"/>
    <col min="11248" max="11281" width="1.28515625" style="10" customWidth="1"/>
    <col min="11282" max="11322" width="9.7109375" style="10"/>
    <col min="11323" max="11323" width="0.85546875" style="10" customWidth="1"/>
    <col min="11324" max="11324" width="1.28515625" style="10" customWidth="1"/>
    <col min="11325" max="11354" width="0.85546875" style="10" customWidth="1"/>
    <col min="11355" max="11355" width="6" style="10" customWidth="1"/>
    <col min="11356" max="11377" width="0.85546875" style="10" customWidth="1"/>
    <col min="11378" max="11378" width="0.42578125" style="10" customWidth="1"/>
    <col min="11379" max="11379" width="0" style="10" hidden="1" customWidth="1"/>
    <col min="11380" max="11385" width="0.85546875" style="10" customWidth="1"/>
    <col min="11386" max="11386" width="0.140625" style="10" customWidth="1"/>
    <col min="11387" max="11392" width="0.85546875" style="10" customWidth="1"/>
    <col min="11393" max="11393" width="1.42578125" style="10" customWidth="1"/>
    <col min="11394" max="11394" width="2.85546875" style="10" customWidth="1"/>
    <col min="11395" max="11400" width="0.85546875" style="10" customWidth="1"/>
    <col min="11401" max="11401" width="2.7109375" style="10" customWidth="1"/>
    <col min="11402" max="11433" width="0.85546875" style="10" customWidth="1"/>
    <col min="11434" max="11434" width="2" style="10" customWidth="1"/>
    <col min="11435" max="11474" width="0.85546875" style="10" customWidth="1"/>
    <col min="11475" max="11475" width="2" style="10" customWidth="1"/>
    <col min="11476" max="11489" width="0.85546875" style="10" customWidth="1"/>
    <col min="11490" max="11490" width="9.7109375" style="10" customWidth="1"/>
    <col min="11491" max="11501" width="1.28515625" style="10" customWidth="1"/>
    <col min="11502" max="11502" width="7.5703125" style="10" customWidth="1"/>
    <col min="11503" max="11503" width="6.5703125" style="10" customWidth="1"/>
    <col min="11504" max="11537" width="1.28515625" style="10" customWidth="1"/>
    <col min="11538" max="11578" width="9.7109375" style="10"/>
    <col min="11579" max="11579" width="0.85546875" style="10" customWidth="1"/>
    <col min="11580" max="11580" width="1.28515625" style="10" customWidth="1"/>
    <col min="11581" max="11610" width="0.85546875" style="10" customWidth="1"/>
    <col min="11611" max="11611" width="6" style="10" customWidth="1"/>
    <col min="11612" max="11633" width="0.85546875" style="10" customWidth="1"/>
    <col min="11634" max="11634" width="0.42578125" style="10" customWidth="1"/>
    <col min="11635" max="11635" width="0" style="10" hidden="1" customWidth="1"/>
    <col min="11636" max="11641" width="0.85546875" style="10" customWidth="1"/>
    <col min="11642" max="11642" width="0.140625" style="10" customWidth="1"/>
    <col min="11643" max="11648" width="0.85546875" style="10" customWidth="1"/>
    <col min="11649" max="11649" width="1.42578125" style="10" customWidth="1"/>
    <col min="11650" max="11650" width="2.85546875" style="10" customWidth="1"/>
    <col min="11651" max="11656" width="0.85546875" style="10" customWidth="1"/>
    <col min="11657" max="11657" width="2.7109375" style="10" customWidth="1"/>
    <col min="11658" max="11689" width="0.85546875" style="10" customWidth="1"/>
    <col min="11690" max="11690" width="2" style="10" customWidth="1"/>
    <col min="11691" max="11730" width="0.85546875" style="10" customWidth="1"/>
    <col min="11731" max="11731" width="2" style="10" customWidth="1"/>
    <col min="11732" max="11745" width="0.85546875" style="10" customWidth="1"/>
    <col min="11746" max="11746" width="9.7109375" style="10" customWidth="1"/>
    <col min="11747" max="11757" width="1.28515625" style="10" customWidth="1"/>
    <col min="11758" max="11758" width="7.5703125" style="10" customWidth="1"/>
    <col min="11759" max="11759" width="6.5703125" style="10" customWidth="1"/>
    <col min="11760" max="11793" width="1.28515625" style="10" customWidth="1"/>
    <col min="11794" max="11834" width="9.7109375" style="10"/>
    <col min="11835" max="11835" width="0.85546875" style="10" customWidth="1"/>
    <col min="11836" max="11836" width="1.28515625" style="10" customWidth="1"/>
    <col min="11837" max="11866" width="0.85546875" style="10" customWidth="1"/>
    <col min="11867" max="11867" width="6" style="10" customWidth="1"/>
    <col min="11868" max="11889" width="0.85546875" style="10" customWidth="1"/>
    <col min="11890" max="11890" width="0.42578125" style="10" customWidth="1"/>
    <col min="11891" max="11891" width="0" style="10" hidden="1" customWidth="1"/>
    <col min="11892" max="11897" width="0.85546875" style="10" customWidth="1"/>
    <col min="11898" max="11898" width="0.140625" style="10" customWidth="1"/>
    <col min="11899" max="11904" width="0.85546875" style="10" customWidth="1"/>
    <col min="11905" max="11905" width="1.42578125" style="10" customWidth="1"/>
    <col min="11906" max="11906" width="2.85546875" style="10" customWidth="1"/>
    <col min="11907" max="11912" width="0.85546875" style="10" customWidth="1"/>
    <col min="11913" max="11913" width="2.7109375" style="10" customWidth="1"/>
    <col min="11914" max="11945" width="0.85546875" style="10" customWidth="1"/>
    <col min="11946" max="11946" width="2" style="10" customWidth="1"/>
    <col min="11947" max="11986" width="0.85546875" style="10" customWidth="1"/>
    <col min="11987" max="11987" width="2" style="10" customWidth="1"/>
    <col min="11988" max="12001" width="0.85546875" style="10" customWidth="1"/>
    <col min="12002" max="12002" width="9.7109375" style="10" customWidth="1"/>
    <col min="12003" max="12013" width="1.28515625" style="10" customWidth="1"/>
    <col min="12014" max="12014" width="7.5703125" style="10" customWidth="1"/>
    <col min="12015" max="12015" width="6.5703125" style="10" customWidth="1"/>
    <col min="12016" max="12049" width="1.28515625" style="10" customWidth="1"/>
    <col min="12050" max="12090" width="9.7109375" style="10"/>
    <col min="12091" max="12091" width="0.85546875" style="10" customWidth="1"/>
    <col min="12092" max="12092" width="1.28515625" style="10" customWidth="1"/>
    <col min="12093" max="12122" width="0.85546875" style="10" customWidth="1"/>
    <col min="12123" max="12123" width="6" style="10" customWidth="1"/>
    <col min="12124" max="12145" width="0.85546875" style="10" customWidth="1"/>
    <col min="12146" max="12146" width="0.42578125" style="10" customWidth="1"/>
    <col min="12147" max="12147" width="0" style="10" hidden="1" customWidth="1"/>
    <col min="12148" max="12153" width="0.85546875" style="10" customWidth="1"/>
    <col min="12154" max="12154" width="0.140625" style="10" customWidth="1"/>
    <col min="12155" max="12160" width="0.85546875" style="10" customWidth="1"/>
    <col min="12161" max="12161" width="1.42578125" style="10" customWidth="1"/>
    <col min="12162" max="12162" width="2.85546875" style="10" customWidth="1"/>
    <col min="12163" max="12168" width="0.85546875" style="10" customWidth="1"/>
    <col min="12169" max="12169" width="2.7109375" style="10" customWidth="1"/>
    <col min="12170" max="12201" width="0.85546875" style="10" customWidth="1"/>
    <col min="12202" max="12202" width="2" style="10" customWidth="1"/>
    <col min="12203" max="12242" width="0.85546875" style="10" customWidth="1"/>
    <col min="12243" max="12243" width="2" style="10" customWidth="1"/>
    <col min="12244" max="12257" width="0.85546875" style="10" customWidth="1"/>
    <col min="12258" max="12258" width="9.7109375" style="10" customWidth="1"/>
    <col min="12259" max="12269" width="1.28515625" style="10" customWidth="1"/>
    <col min="12270" max="12270" width="7.5703125" style="10" customWidth="1"/>
    <col min="12271" max="12271" width="6.5703125" style="10" customWidth="1"/>
    <col min="12272" max="12305" width="1.28515625" style="10" customWidth="1"/>
    <col min="12306" max="12346" width="9.7109375" style="10"/>
    <col min="12347" max="12347" width="0.85546875" style="10" customWidth="1"/>
    <col min="12348" max="12348" width="1.28515625" style="10" customWidth="1"/>
    <col min="12349" max="12378" width="0.85546875" style="10" customWidth="1"/>
    <col min="12379" max="12379" width="6" style="10" customWidth="1"/>
    <col min="12380" max="12401" width="0.85546875" style="10" customWidth="1"/>
    <col min="12402" max="12402" width="0.42578125" style="10" customWidth="1"/>
    <col min="12403" max="12403" width="0" style="10" hidden="1" customWidth="1"/>
    <col min="12404" max="12409" width="0.85546875" style="10" customWidth="1"/>
    <col min="12410" max="12410" width="0.140625" style="10" customWidth="1"/>
    <col min="12411" max="12416" width="0.85546875" style="10" customWidth="1"/>
    <col min="12417" max="12417" width="1.42578125" style="10" customWidth="1"/>
    <col min="12418" max="12418" width="2.85546875" style="10" customWidth="1"/>
    <col min="12419" max="12424" width="0.85546875" style="10" customWidth="1"/>
    <col min="12425" max="12425" width="2.7109375" style="10" customWidth="1"/>
    <col min="12426" max="12457" width="0.85546875" style="10" customWidth="1"/>
    <col min="12458" max="12458" width="2" style="10" customWidth="1"/>
    <col min="12459" max="12498" width="0.85546875" style="10" customWidth="1"/>
    <col min="12499" max="12499" width="2" style="10" customWidth="1"/>
    <col min="12500" max="12513" width="0.85546875" style="10" customWidth="1"/>
    <col min="12514" max="12514" width="9.7109375" style="10" customWidth="1"/>
    <col min="12515" max="12525" width="1.28515625" style="10" customWidth="1"/>
    <col min="12526" max="12526" width="7.5703125" style="10" customWidth="1"/>
    <col min="12527" max="12527" width="6.5703125" style="10" customWidth="1"/>
    <col min="12528" max="12561" width="1.28515625" style="10" customWidth="1"/>
    <col min="12562" max="12602" width="9.7109375" style="10"/>
    <col min="12603" max="12603" width="0.85546875" style="10" customWidth="1"/>
    <col min="12604" max="12604" width="1.28515625" style="10" customWidth="1"/>
    <col min="12605" max="12634" width="0.85546875" style="10" customWidth="1"/>
    <col min="12635" max="12635" width="6" style="10" customWidth="1"/>
    <col min="12636" max="12657" width="0.85546875" style="10" customWidth="1"/>
    <col min="12658" max="12658" width="0.42578125" style="10" customWidth="1"/>
    <col min="12659" max="12659" width="0" style="10" hidden="1" customWidth="1"/>
    <col min="12660" max="12665" width="0.85546875" style="10" customWidth="1"/>
    <col min="12666" max="12666" width="0.140625" style="10" customWidth="1"/>
    <col min="12667" max="12672" width="0.85546875" style="10" customWidth="1"/>
    <col min="12673" max="12673" width="1.42578125" style="10" customWidth="1"/>
    <col min="12674" max="12674" width="2.85546875" style="10" customWidth="1"/>
    <col min="12675" max="12680" width="0.85546875" style="10" customWidth="1"/>
    <col min="12681" max="12681" width="2.7109375" style="10" customWidth="1"/>
    <col min="12682" max="12713" width="0.85546875" style="10" customWidth="1"/>
    <col min="12714" max="12714" width="2" style="10" customWidth="1"/>
    <col min="12715" max="12754" width="0.85546875" style="10" customWidth="1"/>
    <col min="12755" max="12755" width="2" style="10" customWidth="1"/>
    <col min="12756" max="12769" width="0.85546875" style="10" customWidth="1"/>
    <col min="12770" max="12770" width="9.7109375" style="10" customWidth="1"/>
    <col min="12771" max="12781" width="1.28515625" style="10" customWidth="1"/>
    <col min="12782" max="12782" width="7.5703125" style="10" customWidth="1"/>
    <col min="12783" max="12783" width="6.5703125" style="10" customWidth="1"/>
    <col min="12784" max="12817" width="1.28515625" style="10" customWidth="1"/>
    <col min="12818" max="12858" width="9.7109375" style="10"/>
    <col min="12859" max="12859" width="0.85546875" style="10" customWidth="1"/>
    <col min="12860" max="12860" width="1.28515625" style="10" customWidth="1"/>
    <col min="12861" max="12890" width="0.85546875" style="10" customWidth="1"/>
    <col min="12891" max="12891" width="6" style="10" customWidth="1"/>
    <col min="12892" max="12913" width="0.85546875" style="10" customWidth="1"/>
    <col min="12914" max="12914" width="0.42578125" style="10" customWidth="1"/>
    <col min="12915" max="12915" width="0" style="10" hidden="1" customWidth="1"/>
    <col min="12916" max="12921" width="0.85546875" style="10" customWidth="1"/>
    <col min="12922" max="12922" width="0.140625" style="10" customWidth="1"/>
    <col min="12923" max="12928" width="0.85546875" style="10" customWidth="1"/>
    <col min="12929" max="12929" width="1.42578125" style="10" customWidth="1"/>
    <col min="12930" max="12930" width="2.85546875" style="10" customWidth="1"/>
    <col min="12931" max="12936" width="0.85546875" style="10" customWidth="1"/>
    <col min="12937" max="12937" width="2.7109375" style="10" customWidth="1"/>
    <col min="12938" max="12969" width="0.85546875" style="10" customWidth="1"/>
    <col min="12970" max="12970" width="2" style="10" customWidth="1"/>
    <col min="12971" max="13010" width="0.85546875" style="10" customWidth="1"/>
    <col min="13011" max="13011" width="2" style="10" customWidth="1"/>
    <col min="13012" max="13025" width="0.85546875" style="10" customWidth="1"/>
    <col min="13026" max="13026" width="9.7109375" style="10" customWidth="1"/>
    <col min="13027" max="13037" width="1.28515625" style="10" customWidth="1"/>
    <col min="13038" max="13038" width="7.5703125" style="10" customWidth="1"/>
    <col min="13039" max="13039" width="6.5703125" style="10" customWidth="1"/>
    <col min="13040" max="13073" width="1.28515625" style="10" customWidth="1"/>
    <col min="13074" max="13114" width="9.7109375" style="10"/>
    <col min="13115" max="13115" width="0.85546875" style="10" customWidth="1"/>
    <col min="13116" max="13116" width="1.28515625" style="10" customWidth="1"/>
    <col min="13117" max="13146" width="0.85546875" style="10" customWidth="1"/>
    <col min="13147" max="13147" width="6" style="10" customWidth="1"/>
    <col min="13148" max="13169" width="0.85546875" style="10" customWidth="1"/>
    <col min="13170" max="13170" width="0.42578125" style="10" customWidth="1"/>
    <col min="13171" max="13171" width="0" style="10" hidden="1" customWidth="1"/>
    <col min="13172" max="13177" width="0.85546875" style="10" customWidth="1"/>
    <col min="13178" max="13178" width="0.140625" style="10" customWidth="1"/>
    <col min="13179" max="13184" width="0.85546875" style="10" customWidth="1"/>
    <col min="13185" max="13185" width="1.42578125" style="10" customWidth="1"/>
    <col min="13186" max="13186" width="2.85546875" style="10" customWidth="1"/>
    <col min="13187" max="13192" width="0.85546875" style="10" customWidth="1"/>
    <col min="13193" max="13193" width="2.7109375" style="10" customWidth="1"/>
    <col min="13194" max="13225" width="0.85546875" style="10" customWidth="1"/>
    <col min="13226" max="13226" width="2" style="10" customWidth="1"/>
    <col min="13227" max="13266" width="0.85546875" style="10" customWidth="1"/>
    <col min="13267" max="13267" width="2" style="10" customWidth="1"/>
    <col min="13268" max="13281" width="0.85546875" style="10" customWidth="1"/>
    <col min="13282" max="13282" width="9.7109375" style="10" customWidth="1"/>
    <col min="13283" max="13293" width="1.28515625" style="10" customWidth="1"/>
    <col min="13294" max="13294" width="7.5703125" style="10" customWidth="1"/>
    <col min="13295" max="13295" width="6.5703125" style="10" customWidth="1"/>
    <col min="13296" max="13329" width="1.28515625" style="10" customWidth="1"/>
    <col min="13330" max="13370" width="9.7109375" style="10"/>
    <col min="13371" max="13371" width="0.85546875" style="10" customWidth="1"/>
    <col min="13372" max="13372" width="1.28515625" style="10" customWidth="1"/>
    <col min="13373" max="13402" width="0.85546875" style="10" customWidth="1"/>
    <col min="13403" max="13403" width="6" style="10" customWidth="1"/>
    <col min="13404" max="13425" width="0.85546875" style="10" customWidth="1"/>
    <col min="13426" max="13426" width="0.42578125" style="10" customWidth="1"/>
    <col min="13427" max="13427" width="0" style="10" hidden="1" customWidth="1"/>
    <col min="13428" max="13433" width="0.85546875" style="10" customWidth="1"/>
    <col min="13434" max="13434" width="0.140625" style="10" customWidth="1"/>
    <col min="13435" max="13440" width="0.85546875" style="10" customWidth="1"/>
    <col min="13441" max="13441" width="1.42578125" style="10" customWidth="1"/>
    <col min="13442" max="13442" width="2.85546875" style="10" customWidth="1"/>
    <col min="13443" max="13448" width="0.85546875" style="10" customWidth="1"/>
    <col min="13449" max="13449" width="2.7109375" style="10" customWidth="1"/>
    <col min="13450" max="13481" width="0.85546875" style="10" customWidth="1"/>
    <col min="13482" max="13482" width="2" style="10" customWidth="1"/>
    <col min="13483" max="13522" width="0.85546875" style="10" customWidth="1"/>
    <col min="13523" max="13523" width="2" style="10" customWidth="1"/>
    <col min="13524" max="13537" width="0.85546875" style="10" customWidth="1"/>
    <col min="13538" max="13538" width="9.7109375" style="10" customWidth="1"/>
    <col min="13539" max="13549" width="1.28515625" style="10" customWidth="1"/>
    <col min="13550" max="13550" width="7.5703125" style="10" customWidth="1"/>
    <col min="13551" max="13551" width="6.5703125" style="10" customWidth="1"/>
    <col min="13552" max="13585" width="1.28515625" style="10" customWidth="1"/>
    <col min="13586" max="13626" width="9.7109375" style="10"/>
    <col min="13627" max="13627" width="0.85546875" style="10" customWidth="1"/>
    <col min="13628" max="13628" width="1.28515625" style="10" customWidth="1"/>
    <col min="13629" max="13658" width="0.85546875" style="10" customWidth="1"/>
    <col min="13659" max="13659" width="6" style="10" customWidth="1"/>
    <col min="13660" max="13681" width="0.85546875" style="10" customWidth="1"/>
    <col min="13682" max="13682" width="0.42578125" style="10" customWidth="1"/>
    <col min="13683" max="13683" width="0" style="10" hidden="1" customWidth="1"/>
    <col min="13684" max="13689" width="0.85546875" style="10" customWidth="1"/>
    <col min="13690" max="13690" width="0.140625" style="10" customWidth="1"/>
    <col min="13691" max="13696" width="0.85546875" style="10" customWidth="1"/>
    <col min="13697" max="13697" width="1.42578125" style="10" customWidth="1"/>
    <col min="13698" max="13698" width="2.85546875" style="10" customWidth="1"/>
    <col min="13699" max="13704" width="0.85546875" style="10" customWidth="1"/>
    <col min="13705" max="13705" width="2.7109375" style="10" customWidth="1"/>
    <col min="13706" max="13737" width="0.85546875" style="10" customWidth="1"/>
    <col min="13738" max="13738" width="2" style="10" customWidth="1"/>
    <col min="13739" max="13778" width="0.85546875" style="10" customWidth="1"/>
    <col min="13779" max="13779" width="2" style="10" customWidth="1"/>
    <col min="13780" max="13793" width="0.85546875" style="10" customWidth="1"/>
    <col min="13794" max="13794" width="9.7109375" style="10" customWidth="1"/>
    <col min="13795" max="13805" width="1.28515625" style="10" customWidth="1"/>
    <col min="13806" max="13806" width="7.5703125" style="10" customWidth="1"/>
    <col min="13807" max="13807" width="6.5703125" style="10" customWidth="1"/>
    <col min="13808" max="13841" width="1.28515625" style="10" customWidth="1"/>
    <col min="13842" max="13882" width="9.7109375" style="10"/>
    <col min="13883" max="13883" width="0.85546875" style="10" customWidth="1"/>
    <col min="13884" max="13884" width="1.28515625" style="10" customWidth="1"/>
    <col min="13885" max="13914" width="0.85546875" style="10" customWidth="1"/>
    <col min="13915" max="13915" width="6" style="10" customWidth="1"/>
    <col min="13916" max="13937" width="0.85546875" style="10" customWidth="1"/>
    <col min="13938" max="13938" width="0.42578125" style="10" customWidth="1"/>
    <col min="13939" max="13939" width="0" style="10" hidden="1" customWidth="1"/>
    <col min="13940" max="13945" width="0.85546875" style="10" customWidth="1"/>
    <col min="13946" max="13946" width="0.140625" style="10" customWidth="1"/>
    <col min="13947" max="13952" width="0.85546875" style="10" customWidth="1"/>
    <col min="13953" max="13953" width="1.42578125" style="10" customWidth="1"/>
    <col min="13954" max="13954" width="2.85546875" style="10" customWidth="1"/>
    <col min="13955" max="13960" width="0.85546875" style="10" customWidth="1"/>
    <col min="13961" max="13961" width="2.7109375" style="10" customWidth="1"/>
    <col min="13962" max="13993" width="0.85546875" style="10" customWidth="1"/>
    <col min="13994" max="13994" width="2" style="10" customWidth="1"/>
    <col min="13995" max="14034" width="0.85546875" style="10" customWidth="1"/>
    <col min="14035" max="14035" width="2" style="10" customWidth="1"/>
    <col min="14036" max="14049" width="0.85546875" style="10" customWidth="1"/>
    <col min="14050" max="14050" width="9.7109375" style="10" customWidth="1"/>
    <col min="14051" max="14061" width="1.28515625" style="10" customWidth="1"/>
    <col min="14062" max="14062" width="7.5703125" style="10" customWidth="1"/>
    <col min="14063" max="14063" width="6.5703125" style="10" customWidth="1"/>
    <col min="14064" max="14097" width="1.28515625" style="10" customWidth="1"/>
    <col min="14098" max="14138" width="9.7109375" style="10"/>
    <col min="14139" max="14139" width="0.85546875" style="10" customWidth="1"/>
    <col min="14140" max="14140" width="1.28515625" style="10" customWidth="1"/>
    <col min="14141" max="14170" width="0.85546875" style="10" customWidth="1"/>
    <col min="14171" max="14171" width="6" style="10" customWidth="1"/>
    <col min="14172" max="14193" width="0.85546875" style="10" customWidth="1"/>
    <col min="14194" max="14194" width="0.42578125" style="10" customWidth="1"/>
    <col min="14195" max="14195" width="0" style="10" hidden="1" customWidth="1"/>
    <col min="14196" max="14201" width="0.85546875" style="10" customWidth="1"/>
    <col min="14202" max="14202" width="0.140625" style="10" customWidth="1"/>
    <col min="14203" max="14208" width="0.85546875" style="10" customWidth="1"/>
    <col min="14209" max="14209" width="1.42578125" style="10" customWidth="1"/>
    <col min="14210" max="14210" width="2.85546875" style="10" customWidth="1"/>
    <col min="14211" max="14216" width="0.85546875" style="10" customWidth="1"/>
    <col min="14217" max="14217" width="2.7109375" style="10" customWidth="1"/>
    <col min="14218" max="14249" width="0.85546875" style="10" customWidth="1"/>
    <col min="14250" max="14250" width="2" style="10" customWidth="1"/>
    <col min="14251" max="14290" width="0.85546875" style="10" customWidth="1"/>
    <col min="14291" max="14291" width="2" style="10" customWidth="1"/>
    <col min="14292" max="14305" width="0.85546875" style="10" customWidth="1"/>
    <col min="14306" max="14306" width="9.7109375" style="10" customWidth="1"/>
    <col min="14307" max="14317" width="1.28515625" style="10" customWidth="1"/>
    <col min="14318" max="14318" width="7.5703125" style="10" customWidth="1"/>
    <col min="14319" max="14319" width="6.5703125" style="10" customWidth="1"/>
    <col min="14320" max="14353" width="1.28515625" style="10" customWidth="1"/>
    <col min="14354" max="14394" width="9.7109375" style="10"/>
    <col min="14395" max="14395" width="0.85546875" style="10" customWidth="1"/>
    <col min="14396" max="14396" width="1.28515625" style="10" customWidth="1"/>
    <col min="14397" max="14426" width="0.85546875" style="10" customWidth="1"/>
    <col min="14427" max="14427" width="6" style="10" customWidth="1"/>
    <col min="14428" max="14449" width="0.85546875" style="10" customWidth="1"/>
    <col min="14450" max="14450" width="0.42578125" style="10" customWidth="1"/>
    <col min="14451" max="14451" width="0" style="10" hidden="1" customWidth="1"/>
    <col min="14452" max="14457" width="0.85546875" style="10" customWidth="1"/>
    <col min="14458" max="14458" width="0.140625" style="10" customWidth="1"/>
    <col min="14459" max="14464" width="0.85546875" style="10" customWidth="1"/>
    <col min="14465" max="14465" width="1.42578125" style="10" customWidth="1"/>
    <col min="14466" max="14466" width="2.85546875" style="10" customWidth="1"/>
    <col min="14467" max="14472" width="0.85546875" style="10" customWidth="1"/>
    <col min="14473" max="14473" width="2.7109375" style="10" customWidth="1"/>
    <col min="14474" max="14505" width="0.85546875" style="10" customWidth="1"/>
    <col min="14506" max="14506" width="2" style="10" customWidth="1"/>
    <col min="14507" max="14546" width="0.85546875" style="10" customWidth="1"/>
    <col min="14547" max="14547" width="2" style="10" customWidth="1"/>
    <col min="14548" max="14561" width="0.85546875" style="10" customWidth="1"/>
    <col min="14562" max="14562" width="9.7109375" style="10" customWidth="1"/>
    <col min="14563" max="14573" width="1.28515625" style="10" customWidth="1"/>
    <col min="14574" max="14574" width="7.5703125" style="10" customWidth="1"/>
    <col min="14575" max="14575" width="6.5703125" style="10" customWidth="1"/>
    <col min="14576" max="14609" width="1.28515625" style="10" customWidth="1"/>
    <col min="14610" max="14650" width="9.7109375" style="10"/>
    <col min="14651" max="14651" width="0.85546875" style="10" customWidth="1"/>
    <col min="14652" max="14652" width="1.28515625" style="10" customWidth="1"/>
    <col min="14653" max="14682" width="0.85546875" style="10" customWidth="1"/>
    <col min="14683" max="14683" width="6" style="10" customWidth="1"/>
    <col min="14684" max="14705" width="0.85546875" style="10" customWidth="1"/>
    <col min="14706" max="14706" width="0.42578125" style="10" customWidth="1"/>
    <col min="14707" max="14707" width="0" style="10" hidden="1" customWidth="1"/>
    <col min="14708" max="14713" width="0.85546875" style="10" customWidth="1"/>
    <col min="14714" max="14714" width="0.140625" style="10" customWidth="1"/>
    <col min="14715" max="14720" width="0.85546875" style="10" customWidth="1"/>
    <col min="14721" max="14721" width="1.42578125" style="10" customWidth="1"/>
    <col min="14722" max="14722" width="2.85546875" style="10" customWidth="1"/>
    <col min="14723" max="14728" width="0.85546875" style="10" customWidth="1"/>
    <col min="14729" max="14729" width="2.7109375" style="10" customWidth="1"/>
    <col min="14730" max="14761" width="0.85546875" style="10" customWidth="1"/>
    <col min="14762" max="14762" width="2" style="10" customWidth="1"/>
    <col min="14763" max="14802" width="0.85546875" style="10" customWidth="1"/>
    <col min="14803" max="14803" width="2" style="10" customWidth="1"/>
    <col min="14804" max="14817" width="0.85546875" style="10" customWidth="1"/>
    <col min="14818" max="14818" width="9.7109375" style="10" customWidth="1"/>
    <col min="14819" max="14829" width="1.28515625" style="10" customWidth="1"/>
    <col min="14830" max="14830" width="7.5703125" style="10" customWidth="1"/>
    <col min="14831" max="14831" width="6.5703125" style="10" customWidth="1"/>
    <col min="14832" max="14865" width="1.28515625" style="10" customWidth="1"/>
    <col min="14866" max="14906" width="9.7109375" style="10"/>
    <col min="14907" max="14907" width="0.85546875" style="10" customWidth="1"/>
    <col min="14908" max="14908" width="1.28515625" style="10" customWidth="1"/>
    <col min="14909" max="14938" width="0.85546875" style="10" customWidth="1"/>
    <col min="14939" max="14939" width="6" style="10" customWidth="1"/>
    <col min="14940" max="14961" width="0.85546875" style="10" customWidth="1"/>
    <col min="14962" max="14962" width="0.42578125" style="10" customWidth="1"/>
    <col min="14963" max="14963" width="0" style="10" hidden="1" customWidth="1"/>
    <col min="14964" max="14969" width="0.85546875" style="10" customWidth="1"/>
    <col min="14970" max="14970" width="0.140625" style="10" customWidth="1"/>
    <col min="14971" max="14976" width="0.85546875" style="10" customWidth="1"/>
    <col min="14977" max="14977" width="1.42578125" style="10" customWidth="1"/>
    <col min="14978" max="14978" width="2.85546875" style="10" customWidth="1"/>
    <col min="14979" max="14984" width="0.85546875" style="10" customWidth="1"/>
    <col min="14985" max="14985" width="2.7109375" style="10" customWidth="1"/>
    <col min="14986" max="15017" width="0.85546875" style="10" customWidth="1"/>
    <col min="15018" max="15018" width="2" style="10" customWidth="1"/>
    <col min="15019" max="15058" width="0.85546875" style="10" customWidth="1"/>
    <col min="15059" max="15059" width="2" style="10" customWidth="1"/>
    <col min="15060" max="15073" width="0.85546875" style="10" customWidth="1"/>
    <col min="15074" max="15074" width="9.7109375" style="10" customWidth="1"/>
    <col min="15075" max="15085" width="1.28515625" style="10" customWidth="1"/>
    <col min="15086" max="15086" width="7.5703125" style="10" customWidth="1"/>
    <col min="15087" max="15087" width="6.5703125" style="10" customWidth="1"/>
    <col min="15088" max="15121" width="1.28515625" style="10" customWidth="1"/>
    <col min="15122" max="15162" width="9.7109375" style="10"/>
    <col min="15163" max="15163" width="0.85546875" style="10" customWidth="1"/>
    <col min="15164" max="15164" width="1.28515625" style="10" customWidth="1"/>
    <col min="15165" max="15194" width="0.85546875" style="10" customWidth="1"/>
    <col min="15195" max="15195" width="6" style="10" customWidth="1"/>
    <col min="15196" max="15217" width="0.85546875" style="10" customWidth="1"/>
    <col min="15218" max="15218" width="0.42578125" style="10" customWidth="1"/>
    <col min="15219" max="15219" width="0" style="10" hidden="1" customWidth="1"/>
    <col min="15220" max="15225" width="0.85546875" style="10" customWidth="1"/>
    <col min="15226" max="15226" width="0.140625" style="10" customWidth="1"/>
    <col min="15227" max="15232" width="0.85546875" style="10" customWidth="1"/>
    <col min="15233" max="15233" width="1.42578125" style="10" customWidth="1"/>
    <col min="15234" max="15234" width="2.85546875" style="10" customWidth="1"/>
    <col min="15235" max="15240" width="0.85546875" style="10" customWidth="1"/>
    <col min="15241" max="15241" width="2.7109375" style="10" customWidth="1"/>
    <col min="15242" max="15273" width="0.85546875" style="10" customWidth="1"/>
    <col min="15274" max="15274" width="2" style="10" customWidth="1"/>
    <col min="15275" max="15314" width="0.85546875" style="10" customWidth="1"/>
    <col min="15315" max="15315" width="2" style="10" customWidth="1"/>
    <col min="15316" max="15329" width="0.85546875" style="10" customWidth="1"/>
    <col min="15330" max="15330" width="9.7109375" style="10" customWidth="1"/>
    <col min="15331" max="15341" width="1.28515625" style="10" customWidth="1"/>
    <col min="15342" max="15342" width="7.5703125" style="10" customWidth="1"/>
    <col min="15343" max="15343" width="6.5703125" style="10" customWidth="1"/>
    <col min="15344" max="15377" width="1.28515625" style="10" customWidth="1"/>
    <col min="15378" max="15418" width="9.7109375" style="10"/>
    <col min="15419" max="15419" width="0.85546875" style="10" customWidth="1"/>
    <col min="15420" max="15420" width="1.28515625" style="10" customWidth="1"/>
    <col min="15421" max="15450" width="0.85546875" style="10" customWidth="1"/>
    <col min="15451" max="15451" width="6" style="10" customWidth="1"/>
    <col min="15452" max="15473" width="0.85546875" style="10" customWidth="1"/>
    <col min="15474" max="15474" width="0.42578125" style="10" customWidth="1"/>
    <col min="15475" max="15475" width="0" style="10" hidden="1" customWidth="1"/>
    <col min="15476" max="15481" width="0.85546875" style="10" customWidth="1"/>
    <col min="15482" max="15482" width="0.140625" style="10" customWidth="1"/>
    <col min="15483" max="15488" width="0.85546875" style="10" customWidth="1"/>
    <col min="15489" max="15489" width="1.42578125" style="10" customWidth="1"/>
    <col min="15490" max="15490" width="2.85546875" style="10" customWidth="1"/>
    <col min="15491" max="15496" width="0.85546875" style="10" customWidth="1"/>
    <col min="15497" max="15497" width="2.7109375" style="10" customWidth="1"/>
    <col min="15498" max="15529" width="0.85546875" style="10" customWidth="1"/>
    <col min="15530" max="15530" width="2" style="10" customWidth="1"/>
    <col min="15531" max="15570" width="0.85546875" style="10" customWidth="1"/>
    <col min="15571" max="15571" width="2" style="10" customWidth="1"/>
    <col min="15572" max="15585" width="0.85546875" style="10" customWidth="1"/>
    <col min="15586" max="15586" width="9.7109375" style="10" customWidth="1"/>
    <col min="15587" max="15597" width="1.28515625" style="10" customWidth="1"/>
    <col min="15598" max="15598" width="7.5703125" style="10" customWidth="1"/>
    <col min="15599" max="15599" width="6.5703125" style="10" customWidth="1"/>
    <col min="15600" max="15633" width="1.28515625" style="10" customWidth="1"/>
    <col min="15634" max="15674" width="9.7109375" style="10"/>
    <col min="15675" max="15675" width="0.85546875" style="10" customWidth="1"/>
    <col min="15676" max="15676" width="1.28515625" style="10" customWidth="1"/>
    <col min="15677" max="15706" width="0.85546875" style="10" customWidth="1"/>
    <col min="15707" max="15707" width="6" style="10" customWidth="1"/>
    <col min="15708" max="15729" width="0.85546875" style="10" customWidth="1"/>
    <col min="15730" max="15730" width="0.42578125" style="10" customWidth="1"/>
    <col min="15731" max="15731" width="0" style="10" hidden="1" customWidth="1"/>
    <col min="15732" max="15737" width="0.85546875" style="10" customWidth="1"/>
    <col min="15738" max="15738" width="0.140625" style="10" customWidth="1"/>
    <col min="15739" max="15744" width="0.85546875" style="10" customWidth="1"/>
    <col min="15745" max="15745" width="1.42578125" style="10" customWidth="1"/>
    <col min="15746" max="15746" width="2.85546875" style="10" customWidth="1"/>
    <col min="15747" max="15752" width="0.85546875" style="10" customWidth="1"/>
    <col min="15753" max="15753" width="2.7109375" style="10" customWidth="1"/>
    <col min="15754" max="15785" width="0.85546875" style="10" customWidth="1"/>
    <col min="15786" max="15786" width="2" style="10" customWidth="1"/>
    <col min="15787" max="15826" width="0.85546875" style="10" customWidth="1"/>
    <col min="15827" max="15827" width="2" style="10" customWidth="1"/>
    <col min="15828" max="15841" width="0.85546875" style="10" customWidth="1"/>
    <col min="15842" max="15842" width="9.7109375" style="10" customWidth="1"/>
    <col min="15843" max="15853" width="1.28515625" style="10" customWidth="1"/>
    <col min="15854" max="15854" width="7.5703125" style="10" customWidth="1"/>
    <col min="15855" max="15855" width="6.5703125" style="10" customWidth="1"/>
    <col min="15856" max="15889" width="1.28515625" style="10" customWidth="1"/>
    <col min="15890" max="15930" width="9.7109375" style="10"/>
    <col min="15931" max="15931" width="0.85546875" style="10" customWidth="1"/>
    <col min="15932" max="15932" width="1.28515625" style="10" customWidth="1"/>
    <col min="15933" max="15962" width="0.85546875" style="10" customWidth="1"/>
    <col min="15963" max="15963" width="6" style="10" customWidth="1"/>
    <col min="15964" max="15985" width="0.85546875" style="10" customWidth="1"/>
    <col min="15986" max="15986" width="0.42578125" style="10" customWidth="1"/>
    <col min="15987" max="15987" width="0" style="10" hidden="1" customWidth="1"/>
    <col min="15988" max="15993" width="0.85546875" style="10" customWidth="1"/>
    <col min="15994" max="15994" width="0.140625" style="10" customWidth="1"/>
    <col min="15995" max="16000" width="0.85546875" style="10" customWidth="1"/>
    <col min="16001" max="16001" width="1.42578125" style="10" customWidth="1"/>
    <col min="16002" max="16002" width="2.85546875" style="10" customWidth="1"/>
    <col min="16003" max="16008" width="0.85546875" style="10" customWidth="1"/>
    <col min="16009" max="16009" width="2.7109375" style="10" customWidth="1"/>
    <col min="16010" max="16041" width="0.85546875" style="10" customWidth="1"/>
    <col min="16042" max="16042" width="2" style="10" customWidth="1"/>
    <col min="16043" max="16082" width="0.85546875" style="10" customWidth="1"/>
    <col min="16083" max="16083" width="2" style="10" customWidth="1"/>
    <col min="16084" max="16097" width="0.85546875" style="10" customWidth="1"/>
    <col min="16098" max="16098" width="9.7109375" style="10" customWidth="1"/>
    <col min="16099" max="16109" width="1.28515625" style="10" customWidth="1"/>
    <col min="16110" max="16110" width="7.5703125" style="10" customWidth="1"/>
    <col min="16111" max="16111" width="6.5703125" style="10" customWidth="1"/>
    <col min="16112" max="16145" width="1.28515625" style="10" customWidth="1"/>
    <col min="16146" max="16384" width="9.7109375" style="10"/>
  </cols>
  <sheetData>
    <row r="1" spans="1:18" s="2" customFormat="1" ht="12.75" x14ac:dyDescent="0.2">
      <c r="A1" s="12"/>
      <c r="J1" s="3"/>
      <c r="K1" s="32" t="s">
        <v>122</v>
      </c>
      <c r="L1" s="32"/>
      <c r="M1" s="33"/>
      <c r="N1" s="33"/>
      <c r="R1" s="3"/>
    </row>
    <row r="2" spans="1:18" s="2" customFormat="1" ht="12.75" x14ac:dyDescent="0.2">
      <c r="A2" s="12"/>
      <c r="J2" s="3"/>
      <c r="K2" s="32" t="str">
        <f>'Приложение №1'!W2</f>
        <v>№ 53-03-0388 от 18.03.2021</v>
      </c>
      <c r="L2" s="32"/>
      <c r="M2" s="32"/>
      <c r="N2" s="32"/>
      <c r="R2" s="3"/>
    </row>
    <row r="3" spans="1:18" s="4" customFormat="1" ht="11.25" x14ac:dyDescent="0.2">
      <c r="A3" s="13"/>
      <c r="H3" s="5"/>
      <c r="J3" s="5"/>
      <c r="O3" s="5"/>
    </row>
    <row r="4" spans="1:18" s="7" customFormat="1" ht="15" x14ac:dyDescent="0.25">
      <c r="A4" s="99" t="s">
        <v>179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6"/>
      <c r="O4" s="6"/>
      <c r="P4" s="6"/>
      <c r="Q4" s="6"/>
      <c r="R4" s="6"/>
    </row>
    <row r="5" spans="1:18" s="7" customFormat="1" ht="15" x14ac:dyDescent="0.25">
      <c r="A5" s="14"/>
    </row>
    <row r="6" spans="1:18" s="7" customFormat="1" ht="15" x14ac:dyDescent="0.25">
      <c r="A6" s="111" t="s">
        <v>110</v>
      </c>
      <c r="B6" s="110" t="s">
        <v>24</v>
      </c>
      <c r="C6" s="113" t="s">
        <v>25</v>
      </c>
      <c r="D6" s="112" t="s">
        <v>108</v>
      </c>
      <c r="E6" s="112"/>
      <c r="F6" s="112"/>
      <c r="G6" s="112"/>
      <c r="H6" s="112"/>
      <c r="I6" s="110" t="s">
        <v>109</v>
      </c>
      <c r="J6" s="110"/>
      <c r="K6" s="110"/>
      <c r="L6" s="110"/>
      <c r="M6" s="110"/>
      <c r="N6" s="110" t="s">
        <v>26</v>
      </c>
      <c r="O6" s="110"/>
      <c r="P6" s="110"/>
      <c r="Q6" s="110"/>
      <c r="R6" s="110"/>
    </row>
    <row r="7" spans="1:18" s="8" customFormat="1" ht="12" x14ac:dyDescent="0.25">
      <c r="A7" s="111"/>
      <c r="B7" s="110"/>
      <c r="C7" s="113"/>
      <c r="D7" s="110" t="s">
        <v>27</v>
      </c>
      <c r="E7" s="110"/>
      <c r="F7" s="110"/>
      <c r="G7" s="110"/>
      <c r="H7" s="110"/>
      <c r="I7" s="110" t="s">
        <v>27</v>
      </c>
      <c r="J7" s="110"/>
      <c r="K7" s="110"/>
      <c r="L7" s="110"/>
      <c r="M7" s="110"/>
      <c r="N7" s="110" t="s">
        <v>27</v>
      </c>
      <c r="O7" s="110"/>
      <c r="P7" s="110"/>
      <c r="Q7" s="110"/>
      <c r="R7" s="110"/>
    </row>
    <row r="8" spans="1:18" s="8" customFormat="1" ht="20.25" customHeight="1" x14ac:dyDescent="0.25">
      <c r="A8" s="111"/>
      <c r="B8" s="110"/>
      <c r="C8" s="113"/>
      <c r="D8" s="26" t="s">
        <v>11</v>
      </c>
      <c r="E8" s="26" t="s">
        <v>6</v>
      </c>
      <c r="F8" s="26" t="s">
        <v>28</v>
      </c>
      <c r="G8" s="26" t="s">
        <v>29</v>
      </c>
      <c r="H8" s="26" t="s">
        <v>30</v>
      </c>
      <c r="I8" s="26" t="s">
        <v>11</v>
      </c>
      <c r="J8" s="26" t="s">
        <v>6</v>
      </c>
      <c r="K8" s="26" t="s">
        <v>28</v>
      </c>
      <c r="L8" s="26" t="s">
        <v>29</v>
      </c>
      <c r="M8" s="26" t="s">
        <v>30</v>
      </c>
      <c r="N8" s="26" t="s">
        <v>11</v>
      </c>
      <c r="O8" s="26" t="s">
        <v>6</v>
      </c>
      <c r="P8" s="26" t="s">
        <v>28</v>
      </c>
      <c r="Q8" s="26" t="s">
        <v>29</v>
      </c>
      <c r="R8" s="26" t="s">
        <v>30</v>
      </c>
    </row>
    <row r="9" spans="1:18" s="11" customFormat="1" ht="12" x14ac:dyDescent="0.25">
      <c r="A9" s="27">
        <v>1</v>
      </c>
      <c r="B9" s="28">
        <v>2</v>
      </c>
      <c r="C9" s="28">
        <v>3</v>
      </c>
      <c r="D9" s="28">
        <v>4</v>
      </c>
      <c r="E9" s="28">
        <v>6</v>
      </c>
      <c r="F9" s="28">
        <v>7</v>
      </c>
      <c r="G9" s="28">
        <v>8</v>
      </c>
      <c r="H9" s="28">
        <v>9</v>
      </c>
      <c r="I9" s="28">
        <v>10</v>
      </c>
      <c r="J9" s="28">
        <v>12</v>
      </c>
      <c r="K9" s="28">
        <v>13</v>
      </c>
      <c r="L9" s="21">
        <v>14</v>
      </c>
      <c r="M9" s="21">
        <v>15</v>
      </c>
      <c r="N9" s="28">
        <v>16</v>
      </c>
      <c r="O9" s="28">
        <v>18</v>
      </c>
      <c r="P9" s="28">
        <v>19</v>
      </c>
      <c r="Q9" s="28">
        <v>20</v>
      </c>
      <c r="R9" s="28">
        <v>21</v>
      </c>
    </row>
    <row r="10" spans="1:18" s="8" customFormat="1" ht="12" x14ac:dyDescent="0.25">
      <c r="A10" s="101" t="s">
        <v>31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</row>
    <row r="11" spans="1:18" s="4" customFormat="1" ht="33" x14ac:dyDescent="0.2">
      <c r="A11" s="27"/>
      <c r="B11" s="17" t="s">
        <v>104</v>
      </c>
      <c r="C11" s="28" t="s">
        <v>32</v>
      </c>
      <c r="D11" s="28">
        <f t="shared" ref="D11:D19" si="0">SUM(E11:H11)</f>
        <v>0</v>
      </c>
      <c r="E11" s="28">
        <f>E23+E35+E47+E58+E68+E78+E88+E98</f>
        <v>0</v>
      </c>
      <c r="F11" s="28">
        <f t="shared" ref="F11:F19" si="1">F23+F35+F47+F58+F68+F78+F88+F98</f>
        <v>0</v>
      </c>
      <c r="G11" s="28">
        <f t="shared" ref="G11:G19" si="2">G23+G35+G47+G58+G68+G78+G88+G98</f>
        <v>0</v>
      </c>
      <c r="H11" s="28">
        <f t="shared" ref="H11:H19" si="3">H23+H35+H47+H58+H68+H78+H88+H98</f>
        <v>0</v>
      </c>
      <c r="I11" s="28">
        <f t="shared" ref="I11:I19" si="4">SUM(J11:M11)</f>
        <v>0</v>
      </c>
      <c r="J11" s="28">
        <f t="shared" ref="J11:J19" si="5">J23+J35+J47+J58+J68+J78+J88+J98</f>
        <v>0</v>
      </c>
      <c r="K11" s="28">
        <f t="shared" ref="K11:K19" si="6">K23+K35+K47+K58+K68+K78+K88+K98</f>
        <v>0</v>
      </c>
      <c r="L11" s="28">
        <f t="shared" ref="L11:L19" si="7">L23+L35+L47+L58+L68+L78+L88+L98</f>
        <v>0</v>
      </c>
      <c r="M11" s="28">
        <f t="shared" ref="M11:M19" si="8">M23+M35+M47+M58+M68+M78+M88+M98</f>
        <v>0</v>
      </c>
      <c r="N11" s="28">
        <f t="shared" ref="N11:N19" si="9">D11+I11</f>
        <v>0</v>
      </c>
      <c r="O11" s="28">
        <f t="shared" ref="O11:O19" si="10">E11+J11</f>
        <v>0</v>
      </c>
      <c r="P11" s="28">
        <f t="shared" ref="P11:P19" si="11">F11+K11</f>
        <v>0</v>
      </c>
      <c r="Q11" s="28">
        <f t="shared" ref="Q11:Q19" si="12">G11+L11</f>
        <v>0</v>
      </c>
      <c r="R11" s="28">
        <f t="shared" ref="R11:R19" si="13">H11+M11</f>
        <v>0</v>
      </c>
    </row>
    <row r="12" spans="1:18" s="4" customFormat="1" ht="11.25" x14ac:dyDescent="0.2">
      <c r="A12" s="27"/>
      <c r="B12" s="17" t="s">
        <v>34</v>
      </c>
      <c r="C12" s="28" t="s">
        <v>32</v>
      </c>
      <c r="D12" s="28">
        <f t="shared" si="0"/>
        <v>0</v>
      </c>
      <c r="E12" s="28">
        <f t="shared" ref="E12:E19" si="14">E24+E36+E48+E59+E69+E79+E89+E99</f>
        <v>0</v>
      </c>
      <c r="F12" s="28">
        <f t="shared" si="1"/>
        <v>0</v>
      </c>
      <c r="G12" s="28">
        <f t="shared" si="2"/>
        <v>0</v>
      </c>
      <c r="H12" s="28">
        <f t="shared" si="3"/>
        <v>0</v>
      </c>
      <c r="I12" s="28">
        <f t="shared" si="4"/>
        <v>0</v>
      </c>
      <c r="J12" s="28">
        <f t="shared" si="5"/>
        <v>0</v>
      </c>
      <c r="K12" s="28">
        <f t="shared" si="6"/>
        <v>0</v>
      </c>
      <c r="L12" s="28">
        <f t="shared" si="7"/>
        <v>0</v>
      </c>
      <c r="M12" s="28">
        <f t="shared" si="8"/>
        <v>0</v>
      </c>
      <c r="N12" s="28">
        <f t="shared" si="9"/>
        <v>0</v>
      </c>
      <c r="O12" s="28">
        <f t="shared" si="10"/>
        <v>0</v>
      </c>
      <c r="P12" s="28">
        <f t="shared" si="11"/>
        <v>0</v>
      </c>
      <c r="Q12" s="28">
        <f t="shared" si="12"/>
        <v>0</v>
      </c>
      <c r="R12" s="28">
        <f t="shared" si="13"/>
        <v>0</v>
      </c>
    </row>
    <row r="13" spans="1:18" s="4" customFormat="1" ht="11.25" x14ac:dyDescent="0.2">
      <c r="A13" s="27"/>
      <c r="B13" s="17" t="s">
        <v>36</v>
      </c>
      <c r="C13" s="28" t="s">
        <v>32</v>
      </c>
      <c r="D13" s="28">
        <f t="shared" si="0"/>
        <v>0</v>
      </c>
      <c r="E13" s="28">
        <f t="shared" si="14"/>
        <v>0</v>
      </c>
      <c r="F13" s="28">
        <f t="shared" si="1"/>
        <v>0</v>
      </c>
      <c r="G13" s="28">
        <f t="shared" si="2"/>
        <v>0</v>
      </c>
      <c r="H13" s="28">
        <f t="shared" si="3"/>
        <v>0</v>
      </c>
      <c r="I13" s="28">
        <f t="shared" si="4"/>
        <v>0</v>
      </c>
      <c r="J13" s="28">
        <f t="shared" si="5"/>
        <v>0</v>
      </c>
      <c r="K13" s="28">
        <f t="shared" si="6"/>
        <v>0</v>
      </c>
      <c r="L13" s="28">
        <f t="shared" si="7"/>
        <v>0</v>
      </c>
      <c r="M13" s="28">
        <f t="shared" si="8"/>
        <v>0</v>
      </c>
      <c r="N13" s="28">
        <f t="shared" si="9"/>
        <v>0</v>
      </c>
      <c r="O13" s="28">
        <f t="shared" si="10"/>
        <v>0</v>
      </c>
      <c r="P13" s="28">
        <f t="shared" si="11"/>
        <v>0</v>
      </c>
      <c r="Q13" s="28">
        <f t="shared" si="12"/>
        <v>0</v>
      </c>
      <c r="R13" s="28">
        <f t="shared" si="13"/>
        <v>0</v>
      </c>
    </row>
    <row r="14" spans="1:18" s="4" customFormat="1" ht="11.25" x14ac:dyDescent="0.2">
      <c r="A14" s="27"/>
      <c r="B14" s="17" t="s">
        <v>38</v>
      </c>
      <c r="C14" s="28" t="s">
        <v>32</v>
      </c>
      <c r="D14" s="28">
        <f t="shared" si="0"/>
        <v>0</v>
      </c>
      <c r="E14" s="28">
        <f t="shared" si="14"/>
        <v>0</v>
      </c>
      <c r="F14" s="28">
        <f t="shared" si="1"/>
        <v>0</v>
      </c>
      <c r="G14" s="28">
        <f t="shared" si="2"/>
        <v>0</v>
      </c>
      <c r="H14" s="28">
        <f t="shared" si="3"/>
        <v>0</v>
      </c>
      <c r="I14" s="28">
        <f t="shared" si="4"/>
        <v>0</v>
      </c>
      <c r="J14" s="28">
        <f t="shared" si="5"/>
        <v>0</v>
      </c>
      <c r="K14" s="28">
        <f t="shared" si="6"/>
        <v>0</v>
      </c>
      <c r="L14" s="28">
        <f t="shared" si="7"/>
        <v>0</v>
      </c>
      <c r="M14" s="28">
        <f t="shared" si="8"/>
        <v>0</v>
      </c>
      <c r="N14" s="28">
        <f t="shared" si="9"/>
        <v>0</v>
      </c>
      <c r="O14" s="28">
        <f t="shared" si="10"/>
        <v>0</v>
      </c>
      <c r="P14" s="28">
        <f t="shared" si="11"/>
        <v>0</v>
      </c>
      <c r="Q14" s="28">
        <f t="shared" si="12"/>
        <v>0</v>
      </c>
      <c r="R14" s="28">
        <f t="shared" si="13"/>
        <v>0</v>
      </c>
    </row>
    <row r="15" spans="1:18" s="4" customFormat="1" ht="11.25" x14ac:dyDescent="0.2">
      <c r="A15" s="27"/>
      <c r="B15" s="17" t="s">
        <v>39</v>
      </c>
      <c r="C15" s="28" t="s">
        <v>32</v>
      </c>
      <c r="D15" s="28">
        <f t="shared" si="0"/>
        <v>0</v>
      </c>
      <c r="E15" s="28">
        <f t="shared" si="14"/>
        <v>0</v>
      </c>
      <c r="F15" s="28">
        <f t="shared" si="1"/>
        <v>0</v>
      </c>
      <c r="G15" s="28">
        <f t="shared" si="2"/>
        <v>0</v>
      </c>
      <c r="H15" s="28">
        <f t="shared" si="3"/>
        <v>0</v>
      </c>
      <c r="I15" s="28">
        <f t="shared" si="4"/>
        <v>0</v>
      </c>
      <c r="J15" s="28">
        <f t="shared" si="5"/>
        <v>0</v>
      </c>
      <c r="K15" s="28">
        <f t="shared" si="6"/>
        <v>0</v>
      </c>
      <c r="L15" s="28">
        <f t="shared" si="7"/>
        <v>0</v>
      </c>
      <c r="M15" s="28">
        <f t="shared" si="8"/>
        <v>0</v>
      </c>
      <c r="N15" s="28">
        <f t="shared" si="9"/>
        <v>0</v>
      </c>
      <c r="O15" s="28">
        <f t="shared" si="10"/>
        <v>0</v>
      </c>
      <c r="P15" s="28">
        <f t="shared" si="11"/>
        <v>0</v>
      </c>
      <c r="Q15" s="28">
        <f t="shared" si="12"/>
        <v>0</v>
      </c>
      <c r="R15" s="28">
        <f t="shared" si="13"/>
        <v>0</v>
      </c>
    </row>
    <row r="16" spans="1:18" s="4" customFormat="1" ht="11.25" x14ac:dyDescent="0.2">
      <c r="A16" s="27"/>
      <c r="B16" s="17" t="s">
        <v>40</v>
      </c>
      <c r="C16" s="28" t="s">
        <v>32</v>
      </c>
      <c r="D16" s="28">
        <f t="shared" si="0"/>
        <v>0</v>
      </c>
      <c r="E16" s="28">
        <f t="shared" si="14"/>
        <v>0</v>
      </c>
      <c r="F16" s="28">
        <f t="shared" si="1"/>
        <v>0</v>
      </c>
      <c r="G16" s="28">
        <f t="shared" si="2"/>
        <v>0</v>
      </c>
      <c r="H16" s="28">
        <f t="shared" si="3"/>
        <v>0</v>
      </c>
      <c r="I16" s="28">
        <f t="shared" si="4"/>
        <v>0</v>
      </c>
      <c r="J16" s="28">
        <f t="shared" si="5"/>
        <v>0</v>
      </c>
      <c r="K16" s="28">
        <f t="shared" si="6"/>
        <v>0</v>
      </c>
      <c r="L16" s="28">
        <f t="shared" si="7"/>
        <v>0</v>
      </c>
      <c r="M16" s="28">
        <f t="shared" si="8"/>
        <v>0</v>
      </c>
      <c r="N16" s="28">
        <f t="shared" si="9"/>
        <v>0</v>
      </c>
      <c r="O16" s="28">
        <f t="shared" si="10"/>
        <v>0</v>
      </c>
      <c r="P16" s="28">
        <f t="shared" si="11"/>
        <v>0</v>
      </c>
      <c r="Q16" s="28">
        <f t="shared" si="12"/>
        <v>0</v>
      </c>
      <c r="R16" s="28">
        <f t="shared" si="13"/>
        <v>0</v>
      </c>
    </row>
    <row r="17" spans="1:18" s="4" customFormat="1" ht="11.25" x14ac:dyDescent="0.2">
      <c r="A17" s="27"/>
      <c r="B17" s="17" t="s">
        <v>41</v>
      </c>
      <c r="C17" s="28" t="s">
        <v>32</v>
      </c>
      <c r="D17" s="28">
        <f t="shared" si="0"/>
        <v>0</v>
      </c>
      <c r="E17" s="28">
        <f t="shared" si="14"/>
        <v>0</v>
      </c>
      <c r="F17" s="28">
        <f t="shared" si="1"/>
        <v>0</v>
      </c>
      <c r="G17" s="28">
        <f t="shared" si="2"/>
        <v>0</v>
      </c>
      <c r="H17" s="28">
        <f t="shared" si="3"/>
        <v>0</v>
      </c>
      <c r="I17" s="28">
        <f t="shared" si="4"/>
        <v>0</v>
      </c>
      <c r="J17" s="28">
        <f t="shared" si="5"/>
        <v>0</v>
      </c>
      <c r="K17" s="28">
        <f t="shared" si="6"/>
        <v>0</v>
      </c>
      <c r="L17" s="28">
        <f t="shared" si="7"/>
        <v>0</v>
      </c>
      <c r="M17" s="28">
        <f t="shared" si="8"/>
        <v>0</v>
      </c>
      <c r="N17" s="28">
        <f t="shared" si="9"/>
        <v>0</v>
      </c>
      <c r="O17" s="28">
        <f t="shared" si="10"/>
        <v>0</v>
      </c>
      <c r="P17" s="28">
        <f t="shared" si="11"/>
        <v>0</v>
      </c>
      <c r="Q17" s="28">
        <f t="shared" si="12"/>
        <v>0</v>
      </c>
      <c r="R17" s="28">
        <f t="shared" si="13"/>
        <v>0</v>
      </c>
    </row>
    <row r="18" spans="1:18" s="4" customFormat="1" ht="11.25" x14ac:dyDescent="0.2">
      <c r="A18" s="27"/>
      <c r="B18" s="17" t="s">
        <v>42</v>
      </c>
      <c r="C18" s="28" t="s">
        <v>32</v>
      </c>
      <c r="D18" s="28">
        <f t="shared" si="0"/>
        <v>0</v>
      </c>
      <c r="E18" s="28">
        <f t="shared" si="14"/>
        <v>0</v>
      </c>
      <c r="F18" s="28">
        <f t="shared" si="1"/>
        <v>0</v>
      </c>
      <c r="G18" s="28">
        <f t="shared" si="2"/>
        <v>0</v>
      </c>
      <c r="H18" s="28">
        <f t="shared" si="3"/>
        <v>0</v>
      </c>
      <c r="I18" s="28">
        <f t="shared" si="4"/>
        <v>0</v>
      </c>
      <c r="J18" s="28">
        <f t="shared" si="5"/>
        <v>0</v>
      </c>
      <c r="K18" s="28">
        <f t="shared" si="6"/>
        <v>0</v>
      </c>
      <c r="L18" s="28">
        <f t="shared" si="7"/>
        <v>0</v>
      </c>
      <c r="M18" s="28">
        <f t="shared" si="8"/>
        <v>0</v>
      </c>
      <c r="N18" s="28">
        <f t="shared" si="9"/>
        <v>0</v>
      </c>
      <c r="O18" s="28">
        <f t="shared" si="10"/>
        <v>0</v>
      </c>
      <c r="P18" s="28">
        <f t="shared" si="11"/>
        <v>0</v>
      </c>
      <c r="Q18" s="28">
        <f t="shared" si="12"/>
        <v>0</v>
      </c>
      <c r="R18" s="28">
        <f t="shared" si="13"/>
        <v>0</v>
      </c>
    </row>
    <row r="19" spans="1:18" s="4" customFormat="1" ht="11.25" x14ac:dyDescent="0.2">
      <c r="A19" s="27"/>
      <c r="B19" s="17" t="s">
        <v>39</v>
      </c>
      <c r="C19" s="28" t="s">
        <v>32</v>
      </c>
      <c r="D19" s="28">
        <f t="shared" si="0"/>
        <v>0</v>
      </c>
      <c r="E19" s="28">
        <f t="shared" si="14"/>
        <v>0</v>
      </c>
      <c r="F19" s="28">
        <f t="shared" si="1"/>
        <v>0</v>
      </c>
      <c r="G19" s="28">
        <f t="shared" si="2"/>
        <v>0</v>
      </c>
      <c r="H19" s="28">
        <f t="shared" si="3"/>
        <v>0</v>
      </c>
      <c r="I19" s="28">
        <f t="shared" si="4"/>
        <v>0</v>
      </c>
      <c r="J19" s="28">
        <f t="shared" si="5"/>
        <v>0</v>
      </c>
      <c r="K19" s="28">
        <f t="shared" si="6"/>
        <v>0</v>
      </c>
      <c r="L19" s="28">
        <f t="shared" si="7"/>
        <v>0</v>
      </c>
      <c r="M19" s="28">
        <f t="shared" si="8"/>
        <v>0</v>
      </c>
      <c r="N19" s="28">
        <f t="shared" si="9"/>
        <v>0</v>
      </c>
      <c r="O19" s="28">
        <f t="shared" si="10"/>
        <v>0</v>
      </c>
      <c r="P19" s="28">
        <f t="shared" si="11"/>
        <v>0</v>
      </c>
      <c r="Q19" s="28">
        <f t="shared" si="12"/>
        <v>0</v>
      </c>
      <c r="R19" s="28">
        <f t="shared" si="13"/>
        <v>0</v>
      </c>
    </row>
    <row r="20" spans="1:18" s="9" customFormat="1" ht="15" customHeight="1" x14ac:dyDescent="0.25">
      <c r="A20" s="109" t="s">
        <v>43</v>
      </c>
      <c r="B20" s="102" t="s">
        <v>44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</row>
    <row r="21" spans="1:18" s="4" customFormat="1" ht="68.25" customHeight="1" x14ac:dyDescent="0.2">
      <c r="A21" s="109"/>
      <c r="B21" s="102" t="s">
        <v>45</v>
      </c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</row>
    <row r="22" spans="1:18" s="4" customFormat="1" ht="25.5" customHeight="1" x14ac:dyDescent="0.2">
      <c r="A22" s="109"/>
      <c r="B22" s="102" t="s">
        <v>125</v>
      </c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</row>
    <row r="23" spans="1:18" s="4" customFormat="1" ht="33.75" x14ac:dyDescent="0.2">
      <c r="A23" s="109"/>
      <c r="B23" s="17" t="s">
        <v>105</v>
      </c>
      <c r="C23" s="22" t="s">
        <v>32</v>
      </c>
      <c r="D23" s="28">
        <f t="shared" ref="D23:D31" si="15">SUM(E23:H23)</f>
        <v>0</v>
      </c>
      <c r="E23" s="28"/>
      <c r="F23" s="28"/>
      <c r="G23" s="28"/>
      <c r="H23" s="28"/>
      <c r="I23" s="28">
        <f t="shared" ref="I23:I31" si="16">SUM(J23:M23)</f>
        <v>0</v>
      </c>
      <c r="J23" s="28"/>
      <c r="K23" s="28"/>
      <c r="L23" s="28"/>
      <c r="M23" s="28"/>
      <c r="N23" s="28">
        <f t="shared" ref="N23:N31" si="17">D23+I23</f>
        <v>0</v>
      </c>
      <c r="O23" s="28">
        <f t="shared" ref="O23:O31" si="18">E23+J23</f>
        <v>0</v>
      </c>
      <c r="P23" s="28">
        <f t="shared" ref="P23:P31" si="19">F23+K23</f>
        <v>0</v>
      </c>
      <c r="Q23" s="28">
        <f t="shared" ref="Q23:Q31" si="20">G23+L23</f>
        <v>0</v>
      </c>
      <c r="R23" s="28">
        <f t="shared" ref="R23:R31" si="21">H23+M23</f>
        <v>0</v>
      </c>
    </row>
    <row r="24" spans="1:18" s="4" customFormat="1" ht="11.25" x14ac:dyDescent="0.2">
      <c r="A24" s="27" t="s">
        <v>33</v>
      </c>
      <c r="B24" s="17" t="s">
        <v>34</v>
      </c>
      <c r="C24" s="22" t="s">
        <v>32</v>
      </c>
      <c r="D24" s="28">
        <f t="shared" si="15"/>
        <v>0</v>
      </c>
      <c r="E24" s="28"/>
      <c r="F24" s="28"/>
      <c r="G24" s="28"/>
      <c r="H24" s="28"/>
      <c r="I24" s="28">
        <f t="shared" si="16"/>
        <v>0</v>
      </c>
      <c r="J24" s="28"/>
      <c r="K24" s="28"/>
      <c r="L24" s="28"/>
      <c r="M24" s="28"/>
      <c r="N24" s="28">
        <f t="shared" si="17"/>
        <v>0</v>
      </c>
      <c r="O24" s="28">
        <f t="shared" si="18"/>
        <v>0</v>
      </c>
      <c r="P24" s="28">
        <f t="shared" si="19"/>
        <v>0</v>
      </c>
      <c r="Q24" s="28">
        <f t="shared" si="20"/>
        <v>0</v>
      </c>
      <c r="R24" s="28">
        <f t="shared" si="21"/>
        <v>0</v>
      </c>
    </row>
    <row r="25" spans="1:18" s="4" customFormat="1" ht="11.25" x14ac:dyDescent="0.2">
      <c r="A25" s="27" t="s">
        <v>35</v>
      </c>
      <c r="B25" s="17" t="s">
        <v>36</v>
      </c>
      <c r="C25" s="22" t="s">
        <v>32</v>
      </c>
      <c r="D25" s="28">
        <f t="shared" si="15"/>
        <v>0</v>
      </c>
      <c r="E25" s="28"/>
      <c r="F25" s="28"/>
      <c r="G25" s="28"/>
      <c r="H25" s="28"/>
      <c r="I25" s="28">
        <f t="shared" si="16"/>
        <v>0</v>
      </c>
      <c r="J25" s="28"/>
      <c r="K25" s="28"/>
      <c r="L25" s="28"/>
      <c r="M25" s="28"/>
      <c r="N25" s="28">
        <f t="shared" si="17"/>
        <v>0</v>
      </c>
      <c r="O25" s="28">
        <f t="shared" si="18"/>
        <v>0</v>
      </c>
      <c r="P25" s="28">
        <f t="shared" si="19"/>
        <v>0</v>
      </c>
      <c r="Q25" s="28">
        <f t="shared" si="20"/>
        <v>0</v>
      </c>
      <c r="R25" s="28">
        <f t="shared" si="21"/>
        <v>0</v>
      </c>
    </row>
    <row r="26" spans="1:18" s="4" customFormat="1" ht="11.25" x14ac:dyDescent="0.2">
      <c r="A26" s="27" t="s">
        <v>37</v>
      </c>
      <c r="B26" s="17" t="s">
        <v>38</v>
      </c>
      <c r="C26" s="22" t="s">
        <v>32</v>
      </c>
      <c r="D26" s="28">
        <f t="shared" si="15"/>
        <v>0</v>
      </c>
      <c r="E26" s="28"/>
      <c r="F26" s="28"/>
      <c r="G26" s="28"/>
      <c r="H26" s="28"/>
      <c r="I26" s="28">
        <f t="shared" si="16"/>
        <v>0</v>
      </c>
      <c r="J26" s="28"/>
      <c r="K26" s="28"/>
      <c r="L26" s="28"/>
      <c r="M26" s="28"/>
      <c r="N26" s="28">
        <f t="shared" si="17"/>
        <v>0</v>
      </c>
      <c r="O26" s="28">
        <f t="shared" si="18"/>
        <v>0</v>
      </c>
      <c r="P26" s="28">
        <f t="shared" si="19"/>
        <v>0</v>
      </c>
      <c r="Q26" s="28">
        <f t="shared" si="20"/>
        <v>0</v>
      </c>
      <c r="R26" s="28">
        <f t="shared" si="21"/>
        <v>0</v>
      </c>
    </row>
    <row r="27" spans="1:18" s="4" customFormat="1" ht="11.25" x14ac:dyDescent="0.2">
      <c r="A27" s="27" t="s">
        <v>37</v>
      </c>
      <c r="B27" s="17" t="s">
        <v>39</v>
      </c>
      <c r="C27" s="22" t="s">
        <v>32</v>
      </c>
      <c r="D27" s="28">
        <f t="shared" si="15"/>
        <v>0</v>
      </c>
      <c r="E27" s="28"/>
      <c r="F27" s="28"/>
      <c r="G27" s="28"/>
      <c r="H27" s="28"/>
      <c r="I27" s="28">
        <f t="shared" si="16"/>
        <v>0</v>
      </c>
      <c r="J27" s="28"/>
      <c r="K27" s="28"/>
      <c r="L27" s="28"/>
      <c r="M27" s="28"/>
      <c r="N27" s="28">
        <f t="shared" si="17"/>
        <v>0</v>
      </c>
      <c r="O27" s="28">
        <f t="shared" si="18"/>
        <v>0</v>
      </c>
      <c r="P27" s="28">
        <f t="shared" si="19"/>
        <v>0</v>
      </c>
      <c r="Q27" s="28">
        <f t="shared" si="20"/>
        <v>0</v>
      </c>
      <c r="R27" s="28">
        <f t="shared" si="21"/>
        <v>0</v>
      </c>
    </row>
    <row r="28" spans="1:18" s="4" customFormat="1" ht="11.25" x14ac:dyDescent="0.2">
      <c r="A28" s="27" t="s">
        <v>35</v>
      </c>
      <c r="B28" s="17" t="s">
        <v>40</v>
      </c>
      <c r="C28" s="22" t="s">
        <v>32</v>
      </c>
      <c r="D28" s="28">
        <f t="shared" si="15"/>
        <v>0</v>
      </c>
      <c r="E28" s="28"/>
      <c r="F28" s="28"/>
      <c r="G28" s="28"/>
      <c r="H28" s="28"/>
      <c r="I28" s="28">
        <f t="shared" si="16"/>
        <v>0</v>
      </c>
      <c r="J28" s="28"/>
      <c r="K28" s="28"/>
      <c r="L28" s="28"/>
      <c r="M28" s="28"/>
      <c r="N28" s="28">
        <f t="shared" si="17"/>
        <v>0</v>
      </c>
      <c r="O28" s="28">
        <f t="shared" si="18"/>
        <v>0</v>
      </c>
      <c r="P28" s="28">
        <f t="shared" si="19"/>
        <v>0</v>
      </c>
      <c r="Q28" s="28">
        <f t="shared" si="20"/>
        <v>0</v>
      </c>
      <c r="R28" s="28">
        <f t="shared" si="21"/>
        <v>0</v>
      </c>
    </row>
    <row r="29" spans="1:18" s="4" customFormat="1" ht="11.25" x14ac:dyDescent="0.2">
      <c r="A29" s="27" t="s">
        <v>37</v>
      </c>
      <c r="B29" s="17" t="s">
        <v>41</v>
      </c>
      <c r="C29" s="22" t="s">
        <v>32</v>
      </c>
      <c r="D29" s="28">
        <f t="shared" si="15"/>
        <v>0</v>
      </c>
      <c r="E29" s="28"/>
      <c r="F29" s="28"/>
      <c r="G29" s="28"/>
      <c r="H29" s="28"/>
      <c r="I29" s="28">
        <f t="shared" si="16"/>
        <v>0</v>
      </c>
      <c r="J29" s="28"/>
      <c r="K29" s="28"/>
      <c r="L29" s="28"/>
      <c r="M29" s="28"/>
      <c r="N29" s="28">
        <f t="shared" si="17"/>
        <v>0</v>
      </c>
      <c r="O29" s="28">
        <f t="shared" si="18"/>
        <v>0</v>
      </c>
      <c r="P29" s="28">
        <f t="shared" si="19"/>
        <v>0</v>
      </c>
      <c r="Q29" s="28">
        <f t="shared" si="20"/>
        <v>0</v>
      </c>
      <c r="R29" s="28">
        <f t="shared" si="21"/>
        <v>0</v>
      </c>
    </row>
    <row r="30" spans="1:18" s="4" customFormat="1" ht="11.25" x14ac:dyDescent="0.2">
      <c r="A30" s="27" t="s">
        <v>37</v>
      </c>
      <c r="B30" s="17" t="s">
        <v>42</v>
      </c>
      <c r="C30" s="22" t="s">
        <v>32</v>
      </c>
      <c r="D30" s="28">
        <f t="shared" si="15"/>
        <v>0</v>
      </c>
      <c r="E30" s="28"/>
      <c r="F30" s="28"/>
      <c r="G30" s="28"/>
      <c r="H30" s="28"/>
      <c r="I30" s="28">
        <f t="shared" si="16"/>
        <v>0</v>
      </c>
      <c r="J30" s="28"/>
      <c r="K30" s="28"/>
      <c r="L30" s="28"/>
      <c r="M30" s="28"/>
      <c r="N30" s="28">
        <f t="shared" si="17"/>
        <v>0</v>
      </c>
      <c r="O30" s="28">
        <f t="shared" si="18"/>
        <v>0</v>
      </c>
      <c r="P30" s="28">
        <f t="shared" si="19"/>
        <v>0</v>
      </c>
      <c r="Q30" s="28">
        <f t="shared" si="20"/>
        <v>0</v>
      </c>
      <c r="R30" s="28">
        <f t="shared" si="21"/>
        <v>0</v>
      </c>
    </row>
    <row r="31" spans="1:18" s="4" customFormat="1" ht="11.25" x14ac:dyDescent="0.2">
      <c r="A31" s="27" t="s">
        <v>37</v>
      </c>
      <c r="B31" s="17" t="s">
        <v>39</v>
      </c>
      <c r="C31" s="22" t="s">
        <v>32</v>
      </c>
      <c r="D31" s="28">
        <f t="shared" si="15"/>
        <v>0</v>
      </c>
      <c r="E31" s="28"/>
      <c r="F31" s="28"/>
      <c r="G31" s="28"/>
      <c r="H31" s="28"/>
      <c r="I31" s="28">
        <f t="shared" si="16"/>
        <v>0</v>
      </c>
      <c r="J31" s="28"/>
      <c r="K31" s="28"/>
      <c r="L31" s="28"/>
      <c r="M31" s="28"/>
      <c r="N31" s="28">
        <f t="shared" si="17"/>
        <v>0</v>
      </c>
      <c r="O31" s="28">
        <f t="shared" si="18"/>
        <v>0</v>
      </c>
      <c r="P31" s="28">
        <f t="shared" si="19"/>
        <v>0</v>
      </c>
      <c r="Q31" s="28">
        <f t="shared" si="20"/>
        <v>0</v>
      </c>
      <c r="R31" s="28">
        <f t="shared" si="21"/>
        <v>0</v>
      </c>
    </row>
    <row r="32" spans="1:18" s="9" customFormat="1" ht="11.25" x14ac:dyDescent="0.25">
      <c r="A32" s="109" t="s">
        <v>47</v>
      </c>
      <c r="B32" s="103" t="s">
        <v>126</v>
      </c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5"/>
    </row>
    <row r="33" spans="1:18" s="4" customFormat="1" ht="69" customHeight="1" x14ac:dyDescent="0.2">
      <c r="A33" s="109"/>
      <c r="B33" s="100" t="s">
        <v>45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</row>
    <row r="34" spans="1:18" s="4" customFormat="1" ht="24" customHeight="1" x14ac:dyDescent="0.2">
      <c r="A34" s="109"/>
      <c r="B34" s="100" t="s">
        <v>125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</row>
    <row r="35" spans="1:18" s="4" customFormat="1" ht="33.75" x14ac:dyDescent="0.2">
      <c r="A35" s="109"/>
      <c r="B35" s="17" t="s">
        <v>105</v>
      </c>
      <c r="C35" s="18" t="s">
        <v>32</v>
      </c>
      <c r="D35" s="28">
        <f t="shared" ref="D35:D43" si="22">SUM(E35:H35)</f>
        <v>0</v>
      </c>
      <c r="E35" s="28"/>
      <c r="F35" s="28"/>
      <c r="G35" s="28"/>
      <c r="H35" s="28"/>
      <c r="I35" s="28">
        <f t="shared" ref="I35:I43" si="23">SUM(J35:M35)</f>
        <v>0</v>
      </c>
      <c r="J35" s="28"/>
      <c r="K35" s="28"/>
      <c r="L35" s="28"/>
      <c r="M35" s="28"/>
      <c r="N35" s="28">
        <f t="shared" ref="N35:N43" si="24">D35+I35</f>
        <v>0</v>
      </c>
      <c r="O35" s="28">
        <f t="shared" ref="O35:O43" si="25">E35+J35</f>
        <v>0</v>
      </c>
      <c r="P35" s="28">
        <f t="shared" ref="P35:P43" si="26">F35+K35</f>
        <v>0</v>
      </c>
      <c r="Q35" s="28">
        <f t="shared" ref="Q35:Q43" si="27">G35+L35</f>
        <v>0</v>
      </c>
      <c r="R35" s="28">
        <f t="shared" ref="R35:R43" si="28">H35+M35</f>
        <v>0</v>
      </c>
    </row>
    <row r="36" spans="1:18" s="4" customFormat="1" ht="11.25" x14ac:dyDescent="0.2">
      <c r="A36" s="27" t="s">
        <v>20</v>
      </c>
      <c r="B36" s="17" t="s">
        <v>34</v>
      </c>
      <c r="C36" s="18" t="s">
        <v>32</v>
      </c>
      <c r="D36" s="28">
        <f t="shared" si="22"/>
        <v>0</v>
      </c>
      <c r="E36" s="28"/>
      <c r="F36" s="28"/>
      <c r="G36" s="28"/>
      <c r="H36" s="28"/>
      <c r="I36" s="28">
        <f t="shared" si="23"/>
        <v>0</v>
      </c>
      <c r="J36" s="28"/>
      <c r="K36" s="28"/>
      <c r="L36" s="28"/>
      <c r="M36" s="28"/>
      <c r="N36" s="28">
        <f t="shared" si="24"/>
        <v>0</v>
      </c>
      <c r="O36" s="28">
        <f t="shared" si="25"/>
        <v>0</v>
      </c>
      <c r="P36" s="28">
        <f t="shared" si="26"/>
        <v>0</v>
      </c>
      <c r="Q36" s="28">
        <f t="shared" si="27"/>
        <v>0</v>
      </c>
      <c r="R36" s="28">
        <f t="shared" si="28"/>
        <v>0</v>
      </c>
    </row>
    <row r="37" spans="1:18" s="4" customFormat="1" ht="11.25" x14ac:dyDescent="0.2">
      <c r="A37" s="27" t="s">
        <v>12</v>
      </c>
      <c r="B37" s="17" t="s">
        <v>36</v>
      </c>
      <c r="C37" s="18" t="s">
        <v>32</v>
      </c>
      <c r="D37" s="28">
        <f t="shared" si="22"/>
        <v>0</v>
      </c>
      <c r="E37" s="28"/>
      <c r="F37" s="28"/>
      <c r="G37" s="28"/>
      <c r="H37" s="28"/>
      <c r="I37" s="28">
        <f t="shared" si="23"/>
        <v>0</v>
      </c>
      <c r="J37" s="28"/>
      <c r="K37" s="28"/>
      <c r="L37" s="28"/>
      <c r="M37" s="28"/>
      <c r="N37" s="28">
        <f t="shared" si="24"/>
        <v>0</v>
      </c>
      <c r="O37" s="28">
        <f t="shared" si="25"/>
        <v>0</v>
      </c>
      <c r="P37" s="28">
        <f t="shared" si="26"/>
        <v>0</v>
      </c>
      <c r="Q37" s="28">
        <f t="shared" si="27"/>
        <v>0</v>
      </c>
      <c r="R37" s="28">
        <f t="shared" si="28"/>
        <v>0</v>
      </c>
    </row>
    <row r="38" spans="1:18" s="4" customFormat="1" ht="11.25" x14ac:dyDescent="0.2">
      <c r="A38" s="27" t="s">
        <v>49</v>
      </c>
      <c r="B38" s="17" t="s">
        <v>38</v>
      </c>
      <c r="C38" s="18" t="s">
        <v>32</v>
      </c>
      <c r="D38" s="28">
        <f t="shared" si="22"/>
        <v>0</v>
      </c>
      <c r="E38" s="28"/>
      <c r="F38" s="28"/>
      <c r="G38" s="28"/>
      <c r="H38" s="28"/>
      <c r="I38" s="28">
        <f t="shared" si="23"/>
        <v>0</v>
      </c>
      <c r="J38" s="28"/>
      <c r="K38" s="28"/>
      <c r="L38" s="28"/>
      <c r="M38" s="28"/>
      <c r="N38" s="28">
        <f t="shared" si="24"/>
        <v>0</v>
      </c>
      <c r="O38" s="28">
        <f t="shared" si="25"/>
        <v>0</v>
      </c>
      <c r="P38" s="28">
        <f t="shared" si="26"/>
        <v>0</v>
      </c>
      <c r="Q38" s="28">
        <f t="shared" si="27"/>
        <v>0</v>
      </c>
      <c r="R38" s="28">
        <f t="shared" si="28"/>
        <v>0</v>
      </c>
    </row>
    <row r="39" spans="1:18" s="4" customFormat="1" ht="11.25" x14ac:dyDescent="0.2">
      <c r="A39" s="27" t="s">
        <v>49</v>
      </c>
      <c r="B39" s="17" t="s">
        <v>39</v>
      </c>
      <c r="C39" s="18" t="s">
        <v>32</v>
      </c>
      <c r="D39" s="28">
        <f t="shared" si="22"/>
        <v>0</v>
      </c>
      <c r="E39" s="28"/>
      <c r="F39" s="28"/>
      <c r="G39" s="28"/>
      <c r="H39" s="28"/>
      <c r="I39" s="28">
        <f t="shared" si="23"/>
        <v>0</v>
      </c>
      <c r="J39" s="28"/>
      <c r="K39" s="28"/>
      <c r="L39" s="28"/>
      <c r="M39" s="28"/>
      <c r="N39" s="28">
        <f t="shared" si="24"/>
        <v>0</v>
      </c>
      <c r="O39" s="28">
        <f t="shared" si="25"/>
        <v>0</v>
      </c>
      <c r="P39" s="28">
        <f t="shared" si="26"/>
        <v>0</v>
      </c>
      <c r="Q39" s="28">
        <f t="shared" si="27"/>
        <v>0</v>
      </c>
      <c r="R39" s="28">
        <f t="shared" si="28"/>
        <v>0</v>
      </c>
    </row>
    <row r="40" spans="1:18" s="4" customFormat="1" ht="11.25" x14ac:dyDescent="0.2">
      <c r="A40" s="27" t="s">
        <v>12</v>
      </c>
      <c r="B40" s="17" t="s">
        <v>40</v>
      </c>
      <c r="C40" s="18" t="s">
        <v>32</v>
      </c>
      <c r="D40" s="28">
        <f t="shared" si="22"/>
        <v>0</v>
      </c>
      <c r="E40" s="28"/>
      <c r="F40" s="28"/>
      <c r="G40" s="28"/>
      <c r="H40" s="28"/>
      <c r="I40" s="28">
        <f t="shared" si="23"/>
        <v>0</v>
      </c>
      <c r="J40" s="28"/>
      <c r="K40" s="28"/>
      <c r="L40" s="28"/>
      <c r="M40" s="28"/>
      <c r="N40" s="28">
        <f t="shared" si="24"/>
        <v>0</v>
      </c>
      <c r="O40" s="28">
        <f t="shared" si="25"/>
        <v>0</v>
      </c>
      <c r="P40" s="28">
        <f t="shared" si="26"/>
        <v>0</v>
      </c>
      <c r="Q40" s="28">
        <f t="shared" si="27"/>
        <v>0</v>
      </c>
      <c r="R40" s="28">
        <f t="shared" si="28"/>
        <v>0</v>
      </c>
    </row>
    <row r="41" spans="1:18" s="4" customFormat="1" ht="11.25" x14ac:dyDescent="0.2">
      <c r="A41" s="27" t="s">
        <v>49</v>
      </c>
      <c r="B41" s="17" t="s">
        <v>41</v>
      </c>
      <c r="C41" s="18" t="s">
        <v>32</v>
      </c>
      <c r="D41" s="28">
        <f t="shared" si="22"/>
        <v>0</v>
      </c>
      <c r="E41" s="28"/>
      <c r="F41" s="28"/>
      <c r="G41" s="28"/>
      <c r="H41" s="28"/>
      <c r="I41" s="28">
        <f t="shared" si="23"/>
        <v>0</v>
      </c>
      <c r="J41" s="28"/>
      <c r="K41" s="28"/>
      <c r="L41" s="28"/>
      <c r="M41" s="28"/>
      <c r="N41" s="28">
        <f t="shared" si="24"/>
        <v>0</v>
      </c>
      <c r="O41" s="28">
        <f t="shared" si="25"/>
        <v>0</v>
      </c>
      <c r="P41" s="28">
        <f t="shared" si="26"/>
        <v>0</v>
      </c>
      <c r="Q41" s="28">
        <f t="shared" si="27"/>
        <v>0</v>
      </c>
      <c r="R41" s="28">
        <f t="shared" si="28"/>
        <v>0</v>
      </c>
    </row>
    <row r="42" spans="1:18" s="4" customFormat="1" ht="11.25" x14ac:dyDescent="0.2">
      <c r="A42" s="27" t="s">
        <v>49</v>
      </c>
      <c r="B42" s="17" t="s">
        <v>42</v>
      </c>
      <c r="C42" s="18" t="s">
        <v>32</v>
      </c>
      <c r="D42" s="28">
        <f t="shared" si="22"/>
        <v>0</v>
      </c>
      <c r="E42" s="28"/>
      <c r="F42" s="28"/>
      <c r="G42" s="28"/>
      <c r="H42" s="28"/>
      <c r="I42" s="28">
        <f t="shared" si="23"/>
        <v>0</v>
      </c>
      <c r="J42" s="28"/>
      <c r="K42" s="28"/>
      <c r="L42" s="28"/>
      <c r="M42" s="28"/>
      <c r="N42" s="28">
        <f t="shared" si="24"/>
        <v>0</v>
      </c>
      <c r="O42" s="28">
        <f t="shared" si="25"/>
        <v>0</v>
      </c>
      <c r="P42" s="28">
        <f t="shared" si="26"/>
        <v>0</v>
      </c>
      <c r="Q42" s="28">
        <f t="shared" si="27"/>
        <v>0</v>
      </c>
      <c r="R42" s="28">
        <f t="shared" si="28"/>
        <v>0</v>
      </c>
    </row>
    <row r="43" spans="1:18" s="4" customFormat="1" ht="11.25" x14ac:dyDescent="0.2">
      <c r="A43" s="27" t="s">
        <v>49</v>
      </c>
      <c r="B43" s="17" t="s">
        <v>39</v>
      </c>
      <c r="C43" s="18" t="s">
        <v>32</v>
      </c>
      <c r="D43" s="28">
        <f t="shared" si="22"/>
        <v>0</v>
      </c>
      <c r="E43" s="28"/>
      <c r="F43" s="28"/>
      <c r="G43" s="28"/>
      <c r="H43" s="28"/>
      <c r="I43" s="28">
        <f t="shared" si="23"/>
        <v>0</v>
      </c>
      <c r="J43" s="28"/>
      <c r="K43" s="28"/>
      <c r="L43" s="28"/>
      <c r="M43" s="28"/>
      <c r="N43" s="28">
        <f t="shared" si="24"/>
        <v>0</v>
      </c>
      <c r="O43" s="28">
        <f t="shared" si="25"/>
        <v>0</v>
      </c>
      <c r="P43" s="28">
        <f t="shared" si="26"/>
        <v>0</v>
      </c>
      <c r="Q43" s="28">
        <f t="shared" si="27"/>
        <v>0</v>
      </c>
      <c r="R43" s="28">
        <f t="shared" si="28"/>
        <v>0</v>
      </c>
    </row>
    <row r="44" spans="1:18" s="9" customFormat="1" ht="11.25" x14ac:dyDescent="0.25">
      <c r="A44" s="109" t="s">
        <v>50</v>
      </c>
      <c r="B44" s="102" t="s">
        <v>51</v>
      </c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</row>
    <row r="45" spans="1:18" s="4" customFormat="1" ht="70.5" customHeight="1" x14ac:dyDescent="0.2">
      <c r="A45" s="109"/>
      <c r="B45" s="100" t="s">
        <v>45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</row>
    <row r="46" spans="1:18" s="4" customFormat="1" ht="25.5" customHeight="1" x14ac:dyDescent="0.2">
      <c r="A46" s="109"/>
      <c r="B46" s="100" t="s">
        <v>125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</row>
    <row r="47" spans="1:18" s="4" customFormat="1" ht="33.75" x14ac:dyDescent="0.2">
      <c r="A47" s="109"/>
      <c r="B47" s="17" t="s">
        <v>105</v>
      </c>
      <c r="C47" s="18" t="s">
        <v>32</v>
      </c>
      <c r="D47" s="28">
        <f t="shared" ref="D47:D55" si="29">SUM(E47:H47)</f>
        <v>0</v>
      </c>
      <c r="E47" s="28"/>
      <c r="F47" s="28"/>
      <c r="G47" s="28"/>
      <c r="H47" s="28"/>
      <c r="I47" s="28">
        <f t="shared" ref="I47:I55" si="30">SUM(J47:M47)</f>
        <v>0</v>
      </c>
      <c r="J47" s="28"/>
      <c r="K47" s="28"/>
      <c r="L47" s="28"/>
      <c r="M47" s="28"/>
      <c r="N47" s="28">
        <f t="shared" ref="N47:N55" si="31">D47+I47</f>
        <v>0</v>
      </c>
      <c r="O47" s="28">
        <f t="shared" ref="O47:O55" si="32">E47+J47</f>
        <v>0</v>
      </c>
      <c r="P47" s="28">
        <f t="shared" ref="P47:P55" si="33">F47+K47</f>
        <v>0</v>
      </c>
      <c r="Q47" s="28">
        <f t="shared" ref="Q47:Q55" si="34">G47+L47</f>
        <v>0</v>
      </c>
      <c r="R47" s="28">
        <f t="shared" ref="R47:R55" si="35">H47+M47</f>
        <v>0</v>
      </c>
    </row>
    <row r="48" spans="1:18" s="4" customFormat="1" ht="11.25" x14ac:dyDescent="0.2">
      <c r="A48" s="27" t="s">
        <v>52</v>
      </c>
      <c r="B48" s="17" t="s">
        <v>34</v>
      </c>
      <c r="C48" s="18" t="s">
        <v>32</v>
      </c>
      <c r="D48" s="28">
        <f t="shared" si="29"/>
        <v>0</v>
      </c>
      <c r="E48" s="28"/>
      <c r="F48" s="28"/>
      <c r="G48" s="28"/>
      <c r="H48" s="28"/>
      <c r="I48" s="28">
        <f t="shared" si="30"/>
        <v>0</v>
      </c>
      <c r="J48" s="28"/>
      <c r="K48" s="28"/>
      <c r="L48" s="28"/>
      <c r="M48" s="28"/>
      <c r="N48" s="28">
        <f t="shared" si="31"/>
        <v>0</v>
      </c>
      <c r="O48" s="28">
        <f t="shared" si="32"/>
        <v>0</v>
      </c>
      <c r="P48" s="28">
        <f t="shared" si="33"/>
        <v>0</v>
      </c>
      <c r="Q48" s="28">
        <f t="shared" si="34"/>
        <v>0</v>
      </c>
      <c r="R48" s="28">
        <f t="shared" si="35"/>
        <v>0</v>
      </c>
    </row>
    <row r="49" spans="1:18" s="4" customFormat="1" ht="11.25" x14ac:dyDescent="0.2">
      <c r="A49" s="27" t="s">
        <v>53</v>
      </c>
      <c r="B49" s="17" t="s">
        <v>36</v>
      </c>
      <c r="C49" s="18" t="s">
        <v>32</v>
      </c>
      <c r="D49" s="28">
        <f t="shared" si="29"/>
        <v>0</v>
      </c>
      <c r="E49" s="28"/>
      <c r="F49" s="28"/>
      <c r="G49" s="28"/>
      <c r="H49" s="28"/>
      <c r="I49" s="28">
        <f t="shared" si="30"/>
        <v>0</v>
      </c>
      <c r="J49" s="28"/>
      <c r="K49" s="28"/>
      <c r="L49" s="28"/>
      <c r="M49" s="28"/>
      <c r="N49" s="28">
        <f t="shared" si="31"/>
        <v>0</v>
      </c>
      <c r="O49" s="28">
        <f t="shared" si="32"/>
        <v>0</v>
      </c>
      <c r="P49" s="28">
        <f t="shared" si="33"/>
        <v>0</v>
      </c>
      <c r="Q49" s="28">
        <f t="shared" si="34"/>
        <v>0</v>
      </c>
      <c r="R49" s="28">
        <f t="shared" si="35"/>
        <v>0</v>
      </c>
    </row>
    <row r="50" spans="1:18" s="4" customFormat="1" ht="11.25" x14ac:dyDescent="0.2">
      <c r="A50" s="27" t="s">
        <v>54</v>
      </c>
      <c r="B50" s="17" t="s">
        <v>38</v>
      </c>
      <c r="C50" s="18" t="s">
        <v>32</v>
      </c>
      <c r="D50" s="28">
        <f t="shared" si="29"/>
        <v>0</v>
      </c>
      <c r="E50" s="28"/>
      <c r="F50" s="28"/>
      <c r="G50" s="28"/>
      <c r="H50" s="28"/>
      <c r="I50" s="28">
        <f t="shared" si="30"/>
        <v>0</v>
      </c>
      <c r="J50" s="28"/>
      <c r="K50" s="28"/>
      <c r="L50" s="28"/>
      <c r="M50" s="28"/>
      <c r="N50" s="28">
        <f t="shared" si="31"/>
        <v>0</v>
      </c>
      <c r="O50" s="28">
        <f t="shared" si="32"/>
        <v>0</v>
      </c>
      <c r="P50" s="28">
        <f t="shared" si="33"/>
        <v>0</v>
      </c>
      <c r="Q50" s="28">
        <f t="shared" si="34"/>
        <v>0</v>
      </c>
      <c r="R50" s="28">
        <f t="shared" si="35"/>
        <v>0</v>
      </c>
    </row>
    <row r="51" spans="1:18" s="4" customFormat="1" ht="11.25" x14ac:dyDescent="0.2">
      <c r="A51" s="27" t="s">
        <v>54</v>
      </c>
      <c r="B51" s="17" t="s">
        <v>39</v>
      </c>
      <c r="C51" s="18" t="s">
        <v>32</v>
      </c>
      <c r="D51" s="28">
        <f t="shared" si="29"/>
        <v>0</v>
      </c>
      <c r="E51" s="28"/>
      <c r="F51" s="28"/>
      <c r="G51" s="28"/>
      <c r="H51" s="28"/>
      <c r="I51" s="28">
        <f t="shared" si="30"/>
        <v>0</v>
      </c>
      <c r="J51" s="28"/>
      <c r="K51" s="28"/>
      <c r="L51" s="28"/>
      <c r="M51" s="28"/>
      <c r="N51" s="28">
        <f t="shared" si="31"/>
        <v>0</v>
      </c>
      <c r="O51" s="28">
        <f t="shared" si="32"/>
        <v>0</v>
      </c>
      <c r="P51" s="28">
        <f t="shared" si="33"/>
        <v>0</v>
      </c>
      <c r="Q51" s="28">
        <f t="shared" si="34"/>
        <v>0</v>
      </c>
      <c r="R51" s="28">
        <f t="shared" si="35"/>
        <v>0</v>
      </c>
    </row>
    <row r="52" spans="1:18" s="4" customFormat="1" ht="11.25" x14ac:dyDescent="0.2">
      <c r="A52" s="27" t="s">
        <v>53</v>
      </c>
      <c r="B52" s="17" t="s">
        <v>40</v>
      </c>
      <c r="C52" s="18" t="s">
        <v>32</v>
      </c>
      <c r="D52" s="28">
        <f t="shared" si="29"/>
        <v>0</v>
      </c>
      <c r="E52" s="28"/>
      <c r="F52" s="28"/>
      <c r="G52" s="28"/>
      <c r="H52" s="28"/>
      <c r="I52" s="28">
        <f t="shared" si="30"/>
        <v>0</v>
      </c>
      <c r="J52" s="28"/>
      <c r="K52" s="28"/>
      <c r="L52" s="28"/>
      <c r="M52" s="28"/>
      <c r="N52" s="28">
        <f t="shared" si="31"/>
        <v>0</v>
      </c>
      <c r="O52" s="28">
        <f t="shared" si="32"/>
        <v>0</v>
      </c>
      <c r="P52" s="28">
        <f t="shared" si="33"/>
        <v>0</v>
      </c>
      <c r="Q52" s="28">
        <f t="shared" si="34"/>
        <v>0</v>
      </c>
      <c r="R52" s="28">
        <f t="shared" si="35"/>
        <v>0</v>
      </c>
    </row>
    <row r="53" spans="1:18" s="4" customFormat="1" ht="11.25" x14ac:dyDescent="0.2">
      <c r="A53" s="27" t="s">
        <v>54</v>
      </c>
      <c r="B53" s="17" t="s">
        <v>41</v>
      </c>
      <c r="C53" s="18" t="s">
        <v>32</v>
      </c>
      <c r="D53" s="28">
        <f t="shared" si="29"/>
        <v>0</v>
      </c>
      <c r="E53" s="28"/>
      <c r="F53" s="28"/>
      <c r="G53" s="28"/>
      <c r="H53" s="28"/>
      <c r="I53" s="28">
        <f t="shared" si="30"/>
        <v>0</v>
      </c>
      <c r="J53" s="28"/>
      <c r="K53" s="28"/>
      <c r="L53" s="28"/>
      <c r="M53" s="28"/>
      <c r="N53" s="28">
        <f t="shared" si="31"/>
        <v>0</v>
      </c>
      <c r="O53" s="28">
        <f t="shared" si="32"/>
        <v>0</v>
      </c>
      <c r="P53" s="28">
        <f t="shared" si="33"/>
        <v>0</v>
      </c>
      <c r="Q53" s="28">
        <f t="shared" si="34"/>
        <v>0</v>
      </c>
      <c r="R53" s="28">
        <f t="shared" si="35"/>
        <v>0</v>
      </c>
    </row>
    <row r="54" spans="1:18" s="4" customFormat="1" ht="11.25" x14ac:dyDescent="0.2">
      <c r="A54" s="27" t="s">
        <v>54</v>
      </c>
      <c r="B54" s="17" t="s">
        <v>42</v>
      </c>
      <c r="C54" s="18" t="s">
        <v>32</v>
      </c>
      <c r="D54" s="28">
        <f t="shared" si="29"/>
        <v>0</v>
      </c>
      <c r="E54" s="28"/>
      <c r="F54" s="28"/>
      <c r="G54" s="28"/>
      <c r="H54" s="28"/>
      <c r="I54" s="28">
        <f t="shared" si="30"/>
        <v>0</v>
      </c>
      <c r="J54" s="28"/>
      <c r="K54" s="28"/>
      <c r="L54" s="28"/>
      <c r="M54" s="28"/>
      <c r="N54" s="28">
        <f t="shared" si="31"/>
        <v>0</v>
      </c>
      <c r="O54" s="28">
        <f t="shared" si="32"/>
        <v>0</v>
      </c>
      <c r="P54" s="28">
        <f t="shared" si="33"/>
        <v>0</v>
      </c>
      <c r="Q54" s="28">
        <f t="shared" si="34"/>
        <v>0</v>
      </c>
      <c r="R54" s="28">
        <f t="shared" si="35"/>
        <v>0</v>
      </c>
    </row>
    <row r="55" spans="1:18" s="4" customFormat="1" ht="11.25" x14ac:dyDescent="0.2">
      <c r="A55" s="27" t="s">
        <v>54</v>
      </c>
      <c r="B55" s="17" t="s">
        <v>39</v>
      </c>
      <c r="C55" s="18" t="s">
        <v>32</v>
      </c>
      <c r="D55" s="28">
        <f t="shared" si="29"/>
        <v>0</v>
      </c>
      <c r="E55" s="28"/>
      <c r="F55" s="28"/>
      <c r="G55" s="28"/>
      <c r="H55" s="28"/>
      <c r="I55" s="28">
        <f t="shared" si="30"/>
        <v>0</v>
      </c>
      <c r="J55" s="28"/>
      <c r="K55" s="28"/>
      <c r="L55" s="28"/>
      <c r="M55" s="28"/>
      <c r="N55" s="28">
        <f t="shared" si="31"/>
        <v>0</v>
      </c>
      <c r="O55" s="28">
        <f t="shared" si="32"/>
        <v>0</v>
      </c>
      <c r="P55" s="28">
        <f t="shared" si="33"/>
        <v>0</v>
      </c>
      <c r="Q55" s="28">
        <f t="shared" si="34"/>
        <v>0</v>
      </c>
      <c r="R55" s="28">
        <f t="shared" si="35"/>
        <v>0</v>
      </c>
    </row>
    <row r="56" spans="1:18" s="8" customFormat="1" ht="12" x14ac:dyDescent="0.25">
      <c r="A56" s="27" t="s">
        <v>55</v>
      </c>
      <c r="B56" s="113" t="s">
        <v>133</v>
      </c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</row>
    <row r="57" spans="1:18" s="9" customFormat="1" ht="26.25" customHeight="1" x14ac:dyDescent="0.25">
      <c r="A57" s="109" t="s">
        <v>56</v>
      </c>
      <c r="B57" s="102" t="s">
        <v>132</v>
      </c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</row>
    <row r="58" spans="1:18" s="4" customFormat="1" ht="33.75" x14ac:dyDescent="0.2">
      <c r="A58" s="109"/>
      <c r="B58" s="17" t="s">
        <v>105</v>
      </c>
      <c r="C58" s="18" t="s">
        <v>32</v>
      </c>
      <c r="D58" s="28">
        <f t="shared" ref="D58:D66" si="36">SUM(E58:H58)</f>
        <v>0</v>
      </c>
      <c r="E58" s="28"/>
      <c r="F58" s="28"/>
      <c r="G58" s="28"/>
      <c r="H58" s="28"/>
      <c r="I58" s="28">
        <f t="shared" ref="I58:I66" si="37">SUM(J58:M58)</f>
        <v>0</v>
      </c>
      <c r="J58" s="28"/>
      <c r="K58" s="28"/>
      <c r="L58" s="28"/>
      <c r="M58" s="28"/>
      <c r="N58" s="28">
        <f t="shared" ref="N58:N66" si="38">D58+I58</f>
        <v>0</v>
      </c>
      <c r="O58" s="28">
        <f t="shared" ref="O58:O66" si="39">E58+J58</f>
        <v>0</v>
      </c>
      <c r="P58" s="28">
        <f t="shared" ref="P58:P66" si="40">F58+K58</f>
        <v>0</v>
      </c>
      <c r="Q58" s="28">
        <f t="shared" ref="Q58:Q66" si="41">G58+L58</f>
        <v>0</v>
      </c>
      <c r="R58" s="28">
        <f t="shared" ref="R58:R66" si="42">H58+M58</f>
        <v>0</v>
      </c>
    </row>
    <row r="59" spans="1:18" s="4" customFormat="1" ht="11.25" x14ac:dyDescent="0.2">
      <c r="A59" s="27" t="s">
        <v>57</v>
      </c>
      <c r="B59" s="17" t="s">
        <v>34</v>
      </c>
      <c r="C59" s="18" t="s">
        <v>32</v>
      </c>
      <c r="D59" s="28">
        <f t="shared" si="36"/>
        <v>0</v>
      </c>
      <c r="E59" s="28"/>
      <c r="F59" s="28"/>
      <c r="G59" s="28"/>
      <c r="H59" s="28"/>
      <c r="I59" s="28">
        <f t="shared" si="37"/>
        <v>0</v>
      </c>
      <c r="J59" s="28"/>
      <c r="K59" s="28"/>
      <c r="L59" s="28"/>
      <c r="M59" s="28"/>
      <c r="N59" s="28">
        <f t="shared" si="38"/>
        <v>0</v>
      </c>
      <c r="O59" s="28">
        <f t="shared" si="39"/>
        <v>0</v>
      </c>
      <c r="P59" s="28">
        <f t="shared" si="40"/>
        <v>0</v>
      </c>
      <c r="Q59" s="28">
        <f t="shared" si="41"/>
        <v>0</v>
      </c>
      <c r="R59" s="28">
        <f t="shared" si="42"/>
        <v>0</v>
      </c>
    </row>
    <row r="60" spans="1:18" s="4" customFormat="1" ht="11.25" x14ac:dyDescent="0.2">
      <c r="A60" s="27" t="s">
        <v>58</v>
      </c>
      <c r="B60" s="17" t="s">
        <v>36</v>
      </c>
      <c r="C60" s="18" t="s">
        <v>32</v>
      </c>
      <c r="D60" s="28">
        <f t="shared" si="36"/>
        <v>0</v>
      </c>
      <c r="E60" s="28"/>
      <c r="F60" s="28"/>
      <c r="G60" s="28"/>
      <c r="H60" s="28"/>
      <c r="I60" s="28">
        <f t="shared" si="37"/>
        <v>0</v>
      </c>
      <c r="J60" s="28"/>
      <c r="K60" s="28"/>
      <c r="L60" s="28"/>
      <c r="M60" s="28"/>
      <c r="N60" s="28">
        <f t="shared" si="38"/>
        <v>0</v>
      </c>
      <c r="O60" s="28">
        <f t="shared" si="39"/>
        <v>0</v>
      </c>
      <c r="P60" s="28">
        <f t="shared" si="40"/>
        <v>0</v>
      </c>
      <c r="Q60" s="28">
        <f t="shared" si="41"/>
        <v>0</v>
      </c>
      <c r="R60" s="28">
        <f t="shared" si="42"/>
        <v>0</v>
      </c>
    </row>
    <row r="61" spans="1:18" s="4" customFormat="1" ht="11.25" x14ac:dyDescent="0.2">
      <c r="A61" s="27" t="s">
        <v>59</v>
      </c>
      <c r="B61" s="17" t="s">
        <v>38</v>
      </c>
      <c r="C61" s="18" t="s">
        <v>32</v>
      </c>
      <c r="D61" s="28">
        <f t="shared" si="36"/>
        <v>0</v>
      </c>
      <c r="E61" s="28"/>
      <c r="F61" s="28"/>
      <c r="G61" s="28"/>
      <c r="H61" s="28"/>
      <c r="I61" s="28">
        <f t="shared" si="37"/>
        <v>0</v>
      </c>
      <c r="J61" s="28"/>
      <c r="K61" s="28"/>
      <c r="L61" s="28"/>
      <c r="M61" s="28"/>
      <c r="N61" s="28">
        <f t="shared" si="38"/>
        <v>0</v>
      </c>
      <c r="O61" s="28">
        <f t="shared" si="39"/>
        <v>0</v>
      </c>
      <c r="P61" s="28">
        <f t="shared" si="40"/>
        <v>0</v>
      </c>
      <c r="Q61" s="28">
        <f t="shared" si="41"/>
        <v>0</v>
      </c>
      <c r="R61" s="28">
        <f t="shared" si="42"/>
        <v>0</v>
      </c>
    </row>
    <row r="62" spans="1:18" s="4" customFormat="1" ht="11.25" x14ac:dyDescent="0.2">
      <c r="A62" s="27" t="s">
        <v>60</v>
      </c>
      <c r="B62" s="17" t="s">
        <v>39</v>
      </c>
      <c r="C62" s="18" t="s">
        <v>32</v>
      </c>
      <c r="D62" s="28">
        <f t="shared" si="36"/>
        <v>0</v>
      </c>
      <c r="E62" s="28"/>
      <c r="F62" s="28"/>
      <c r="G62" s="28"/>
      <c r="H62" s="28"/>
      <c r="I62" s="28">
        <f t="shared" si="37"/>
        <v>0</v>
      </c>
      <c r="J62" s="28"/>
      <c r="K62" s="28"/>
      <c r="L62" s="28"/>
      <c r="M62" s="28"/>
      <c r="N62" s="28">
        <f t="shared" si="38"/>
        <v>0</v>
      </c>
      <c r="O62" s="28">
        <f t="shared" si="39"/>
        <v>0</v>
      </c>
      <c r="P62" s="28">
        <f t="shared" si="40"/>
        <v>0</v>
      </c>
      <c r="Q62" s="28">
        <f t="shared" si="41"/>
        <v>0</v>
      </c>
      <c r="R62" s="28">
        <f t="shared" si="42"/>
        <v>0</v>
      </c>
    </row>
    <row r="63" spans="1:18" s="4" customFormat="1" ht="11.25" x14ac:dyDescent="0.2">
      <c r="A63" s="27" t="s">
        <v>61</v>
      </c>
      <c r="B63" s="17" t="s">
        <v>40</v>
      </c>
      <c r="C63" s="18" t="s">
        <v>32</v>
      </c>
      <c r="D63" s="28">
        <f t="shared" si="36"/>
        <v>0</v>
      </c>
      <c r="E63" s="28"/>
      <c r="F63" s="28"/>
      <c r="G63" s="28"/>
      <c r="H63" s="28"/>
      <c r="I63" s="28">
        <f t="shared" si="37"/>
        <v>0</v>
      </c>
      <c r="J63" s="28"/>
      <c r="K63" s="28"/>
      <c r="L63" s="28"/>
      <c r="M63" s="28"/>
      <c r="N63" s="28">
        <f t="shared" si="38"/>
        <v>0</v>
      </c>
      <c r="O63" s="28">
        <f t="shared" si="39"/>
        <v>0</v>
      </c>
      <c r="P63" s="28">
        <f t="shared" si="40"/>
        <v>0</v>
      </c>
      <c r="Q63" s="28">
        <f t="shared" si="41"/>
        <v>0</v>
      </c>
      <c r="R63" s="28">
        <f t="shared" si="42"/>
        <v>0</v>
      </c>
    </row>
    <row r="64" spans="1:18" s="4" customFormat="1" ht="11.25" x14ac:dyDescent="0.2">
      <c r="A64" s="27" t="s">
        <v>62</v>
      </c>
      <c r="B64" s="17" t="s">
        <v>41</v>
      </c>
      <c r="C64" s="18" t="s">
        <v>32</v>
      </c>
      <c r="D64" s="28">
        <f t="shared" si="36"/>
        <v>0</v>
      </c>
      <c r="E64" s="28"/>
      <c r="F64" s="28"/>
      <c r="G64" s="28"/>
      <c r="H64" s="28"/>
      <c r="I64" s="28">
        <f t="shared" si="37"/>
        <v>0</v>
      </c>
      <c r="J64" s="28"/>
      <c r="K64" s="28"/>
      <c r="L64" s="28"/>
      <c r="M64" s="28"/>
      <c r="N64" s="28">
        <f t="shared" si="38"/>
        <v>0</v>
      </c>
      <c r="O64" s="28">
        <f t="shared" si="39"/>
        <v>0</v>
      </c>
      <c r="P64" s="28">
        <f t="shared" si="40"/>
        <v>0</v>
      </c>
      <c r="Q64" s="28">
        <f t="shared" si="41"/>
        <v>0</v>
      </c>
      <c r="R64" s="28">
        <f t="shared" si="42"/>
        <v>0</v>
      </c>
    </row>
    <row r="65" spans="1:18" s="4" customFormat="1" ht="11.25" x14ac:dyDescent="0.2">
      <c r="A65" s="27" t="s">
        <v>63</v>
      </c>
      <c r="B65" s="17" t="s">
        <v>42</v>
      </c>
      <c r="C65" s="18" t="s">
        <v>32</v>
      </c>
      <c r="D65" s="28">
        <f t="shared" si="36"/>
        <v>0</v>
      </c>
      <c r="E65" s="28"/>
      <c r="F65" s="28"/>
      <c r="G65" s="28"/>
      <c r="H65" s="28"/>
      <c r="I65" s="28">
        <f t="shared" si="37"/>
        <v>0</v>
      </c>
      <c r="J65" s="28"/>
      <c r="K65" s="28"/>
      <c r="L65" s="28"/>
      <c r="M65" s="28"/>
      <c r="N65" s="28">
        <f t="shared" si="38"/>
        <v>0</v>
      </c>
      <c r="O65" s="28">
        <f t="shared" si="39"/>
        <v>0</v>
      </c>
      <c r="P65" s="28">
        <f t="shared" si="40"/>
        <v>0</v>
      </c>
      <c r="Q65" s="28">
        <f t="shared" si="41"/>
        <v>0</v>
      </c>
      <c r="R65" s="28">
        <f t="shared" si="42"/>
        <v>0</v>
      </c>
    </row>
    <row r="66" spans="1:18" s="4" customFormat="1" ht="11.25" x14ac:dyDescent="0.2">
      <c r="A66" s="27" t="s">
        <v>64</v>
      </c>
      <c r="B66" s="17" t="s">
        <v>39</v>
      </c>
      <c r="C66" s="18" t="s">
        <v>32</v>
      </c>
      <c r="D66" s="28">
        <f t="shared" si="36"/>
        <v>0</v>
      </c>
      <c r="E66" s="28"/>
      <c r="F66" s="28"/>
      <c r="G66" s="28"/>
      <c r="H66" s="28"/>
      <c r="I66" s="28">
        <f t="shared" si="37"/>
        <v>0</v>
      </c>
      <c r="J66" s="28"/>
      <c r="K66" s="28"/>
      <c r="L66" s="28"/>
      <c r="M66" s="28"/>
      <c r="N66" s="28">
        <f t="shared" si="38"/>
        <v>0</v>
      </c>
      <c r="O66" s="28">
        <f t="shared" si="39"/>
        <v>0</v>
      </c>
      <c r="P66" s="28">
        <f t="shared" si="40"/>
        <v>0</v>
      </c>
      <c r="Q66" s="28">
        <f t="shared" si="41"/>
        <v>0</v>
      </c>
      <c r="R66" s="28">
        <f t="shared" si="42"/>
        <v>0</v>
      </c>
    </row>
    <row r="67" spans="1:18" s="9" customFormat="1" ht="24.75" customHeight="1" x14ac:dyDescent="0.25">
      <c r="A67" s="109" t="s">
        <v>65</v>
      </c>
      <c r="B67" s="100" t="s">
        <v>127</v>
      </c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</row>
    <row r="68" spans="1:18" s="4" customFormat="1" ht="33.75" x14ac:dyDescent="0.2">
      <c r="A68" s="109"/>
      <c r="B68" s="17" t="s">
        <v>105</v>
      </c>
      <c r="C68" s="18" t="s">
        <v>32</v>
      </c>
      <c r="D68" s="28">
        <f t="shared" ref="D68:D76" si="43">SUM(E68:H68)</f>
        <v>0</v>
      </c>
      <c r="E68" s="28"/>
      <c r="F68" s="28"/>
      <c r="G68" s="28"/>
      <c r="H68" s="28"/>
      <c r="I68" s="28">
        <f t="shared" ref="I68:I76" si="44">SUM(J68:M68)</f>
        <v>0</v>
      </c>
      <c r="J68" s="28"/>
      <c r="K68" s="28"/>
      <c r="L68" s="28"/>
      <c r="M68" s="28"/>
      <c r="N68" s="28">
        <f t="shared" ref="N68:N76" si="45">D68+I68</f>
        <v>0</v>
      </c>
      <c r="O68" s="28">
        <f t="shared" ref="O68:O76" si="46">E68+J68</f>
        <v>0</v>
      </c>
      <c r="P68" s="28">
        <f t="shared" ref="P68:P76" si="47">F68+K68</f>
        <v>0</v>
      </c>
      <c r="Q68" s="28">
        <f t="shared" ref="Q68:Q76" si="48">G68+L68</f>
        <v>0</v>
      </c>
      <c r="R68" s="28">
        <f t="shared" ref="R68:R76" si="49">H68+M68</f>
        <v>0</v>
      </c>
    </row>
    <row r="69" spans="1:18" s="4" customFormat="1" ht="11.25" x14ac:dyDescent="0.2">
      <c r="A69" s="27" t="s">
        <v>67</v>
      </c>
      <c r="B69" s="17" t="s">
        <v>34</v>
      </c>
      <c r="C69" s="18" t="s">
        <v>32</v>
      </c>
      <c r="D69" s="28">
        <f t="shared" si="43"/>
        <v>0</v>
      </c>
      <c r="E69" s="28"/>
      <c r="F69" s="28"/>
      <c r="G69" s="28"/>
      <c r="H69" s="28"/>
      <c r="I69" s="28">
        <f t="shared" si="44"/>
        <v>0</v>
      </c>
      <c r="J69" s="28"/>
      <c r="K69" s="28"/>
      <c r="L69" s="28"/>
      <c r="M69" s="28"/>
      <c r="N69" s="28">
        <f t="shared" si="45"/>
        <v>0</v>
      </c>
      <c r="O69" s="28">
        <f t="shared" si="46"/>
        <v>0</v>
      </c>
      <c r="P69" s="28">
        <f t="shared" si="47"/>
        <v>0</v>
      </c>
      <c r="Q69" s="28">
        <f t="shared" si="48"/>
        <v>0</v>
      </c>
      <c r="R69" s="28">
        <f t="shared" si="49"/>
        <v>0</v>
      </c>
    </row>
    <row r="70" spans="1:18" s="4" customFormat="1" ht="11.25" x14ac:dyDescent="0.2">
      <c r="A70" s="27" t="s">
        <v>68</v>
      </c>
      <c r="B70" s="17" t="s">
        <v>36</v>
      </c>
      <c r="C70" s="18" t="s">
        <v>32</v>
      </c>
      <c r="D70" s="28">
        <f t="shared" si="43"/>
        <v>0</v>
      </c>
      <c r="E70" s="28"/>
      <c r="F70" s="28"/>
      <c r="G70" s="28"/>
      <c r="H70" s="28"/>
      <c r="I70" s="28">
        <f t="shared" si="44"/>
        <v>0</v>
      </c>
      <c r="J70" s="28"/>
      <c r="K70" s="28"/>
      <c r="L70" s="28"/>
      <c r="M70" s="28"/>
      <c r="N70" s="28">
        <f t="shared" si="45"/>
        <v>0</v>
      </c>
      <c r="O70" s="28">
        <f t="shared" si="46"/>
        <v>0</v>
      </c>
      <c r="P70" s="28">
        <f t="shared" si="47"/>
        <v>0</v>
      </c>
      <c r="Q70" s="28">
        <f t="shared" si="48"/>
        <v>0</v>
      </c>
      <c r="R70" s="28">
        <f t="shared" si="49"/>
        <v>0</v>
      </c>
    </row>
    <row r="71" spans="1:18" s="4" customFormat="1" ht="11.25" x14ac:dyDescent="0.2">
      <c r="A71" s="27" t="s">
        <v>69</v>
      </c>
      <c r="B71" s="17" t="s">
        <v>38</v>
      </c>
      <c r="C71" s="18" t="s">
        <v>32</v>
      </c>
      <c r="D71" s="28">
        <f t="shared" si="43"/>
        <v>0</v>
      </c>
      <c r="E71" s="28"/>
      <c r="F71" s="28"/>
      <c r="G71" s="28"/>
      <c r="H71" s="28"/>
      <c r="I71" s="28">
        <f t="shared" si="44"/>
        <v>0</v>
      </c>
      <c r="J71" s="28"/>
      <c r="K71" s="28"/>
      <c r="L71" s="28"/>
      <c r="M71" s="28"/>
      <c r="N71" s="28">
        <f t="shared" si="45"/>
        <v>0</v>
      </c>
      <c r="O71" s="28">
        <f t="shared" si="46"/>
        <v>0</v>
      </c>
      <c r="P71" s="28">
        <f t="shared" si="47"/>
        <v>0</v>
      </c>
      <c r="Q71" s="28">
        <f t="shared" si="48"/>
        <v>0</v>
      </c>
      <c r="R71" s="28">
        <f t="shared" si="49"/>
        <v>0</v>
      </c>
    </row>
    <row r="72" spans="1:18" s="4" customFormat="1" ht="11.25" x14ac:dyDescent="0.2">
      <c r="A72" s="27" t="s">
        <v>70</v>
      </c>
      <c r="B72" s="17" t="s">
        <v>39</v>
      </c>
      <c r="C72" s="18" t="s">
        <v>32</v>
      </c>
      <c r="D72" s="28">
        <f t="shared" si="43"/>
        <v>0</v>
      </c>
      <c r="E72" s="28"/>
      <c r="F72" s="28"/>
      <c r="G72" s="28"/>
      <c r="H72" s="28"/>
      <c r="I72" s="28">
        <f t="shared" si="44"/>
        <v>0</v>
      </c>
      <c r="J72" s="28"/>
      <c r="K72" s="28"/>
      <c r="L72" s="28"/>
      <c r="M72" s="28"/>
      <c r="N72" s="28">
        <f t="shared" si="45"/>
        <v>0</v>
      </c>
      <c r="O72" s="28">
        <f t="shared" si="46"/>
        <v>0</v>
      </c>
      <c r="P72" s="28">
        <f t="shared" si="47"/>
        <v>0</v>
      </c>
      <c r="Q72" s="28">
        <f t="shared" si="48"/>
        <v>0</v>
      </c>
      <c r="R72" s="28">
        <f t="shared" si="49"/>
        <v>0</v>
      </c>
    </row>
    <row r="73" spans="1:18" s="4" customFormat="1" ht="11.25" x14ac:dyDescent="0.2">
      <c r="A73" s="27" t="s">
        <v>71</v>
      </c>
      <c r="B73" s="17" t="s">
        <v>40</v>
      </c>
      <c r="C73" s="18" t="s">
        <v>32</v>
      </c>
      <c r="D73" s="28">
        <f t="shared" si="43"/>
        <v>0</v>
      </c>
      <c r="E73" s="28"/>
      <c r="F73" s="28"/>
      <c r="G73" s="28"/>
      <c r="H73" s="28"/>
      <c r="I73" s="28">
        <f t="shared" si="44"/>
        <v>0</v>
      </c>
      <c r="J73" s="28"/>
      <c r="K73" s="28"/>
      <c r="L73" s="28"/>
      <c r="M73" s="28"/>
      <c r="N73" s="28">
        <f t="shared" si="45"/>
        <v>0</v>
      </c>
      <c r="O73" s="28">
        <f t="shared" si="46"/>
        <v>0</v>
      </c>
      <c r="P73" s="28">
        <f t="shared" si="47"/>
        <v>0</v>
      </c>
      <c r="Q73" s="28">
        <f t="shared" si="48"/>
        <v>0</v>
      </c>
      <c r="R73" s="28">
        <f t="shared" si="49"/>
        <v>0</v>
      </c>
    </row>
    <row r="74" spans="1:18" s="4" customFormat="1" ht="11.25" x14ac:dyDescent="0.2">
      <c r="A74" s="27" t="s">
        <v>72</v>
      </c>
      <c r="B74" s="17" t="s">
        <v>41</v>
      </c>
      <c r="C74" s="18" t="s">
        <v>32</v>
      </c>
      <c r="D74" s="28">
        <f t="shared" si="43"/>
        <v>0</v>
      </c>
      <c r="E74" s="28"/>
      <c r="F74" s="28"/>
      <c r="G74" s="28"/>
      <c r="H74" s="28"/>
      <c r="I74" s="28">
        <f t="shared" si="44"/>
        <v>0</v>
      </c>
      <c r="J74" s="28"/>
      <c r="K74" s="28"/>
      <c r="L74" s="28"/>
      <c r="M74" s="28"/>
      <c r="N74" s="28">
        <f t="shared" si="45"/>
        <v>0</v>
      </c>
      <c r="O74" s="28">
        <f t="shared" si="46"/>
        <v>0</v>
      </c>
      <c r="P74" s="28">
        <f t="shared" si="47"/>
        <v>0</v>
      </c>
      <c r="Q74" s="28">
        <f t="shared" si="48"/>
        <v>0</v>
      </c>
      <c r="R74" s="28">
        <f t="shared" si="49"/>
        <v>0</v>
      </c>
    </row>
    <row r="75" spans="1:18" s="4" customFormat="1" ht="11.25" x14ac:dyDescent="0.2">
      <c r="A75" s="27" t="s">
        <v>73</v>
      </c>
      <c r="B75" s="17" t="s">
        <v>42</v>
      </c>
      <c r="C75" s="18" t="s">
        <v>32</v>
      </c>
      <c r="D75" s="28">
        <f t="shared" si="43"/>
        <v>0</v>
      </c>
      <c r="E75" s="28"/>
      <c r="F75" s="28"/>
      <c r="G75" s="28"/>
      <c r="H75" s="28"/>
      <c r="I75" s="28">
        <f t="shared" si="44"/>
        <v>0</v>
      </c>
      <c r="J75" s="28"/>
      <c r="K75" s="28"/>
      <c r="L75" s="28"/>
      <c r="M75" s="28"/>
      <c r="N75" s="28">
        <f t="shared" si="45"/>
        <v>0</v>
      </c>
      <c r="O75" s="28">
        <f t="shared" si="46"/>
        <v>0</v>
      </c>
      <c r="P75" s="28">
        <f t="shared" si="47"/>
        <v>0</v>
      </c>
      <c r="Q75" s="28">
        <f t="shared" si="48"/>
        <v>0</v>
      </c>
      <c r="R75" s="28">
        <f t="shared" si="49"/>
        <v>0</v>
      </c>
    </row>
    <row r="76" spans="1:18" s="4" customFormat="1" ht="11.25" x14ac:dyDescent="0.2">
      <c r="A76" s="27" t="s">
        <v>74</v>
      </c>
      <c r="B76" s="17" t="s">
        <v>39</v>
      </c>
      <c r="C76" s="18" t="s">
        <v>32</v>
      </c>
      <c r="D76" s="28">
        <f t="shared" si="43"/>
        <v>0</v>
      </c>
      <c r="E76" s="28"/>
      <c r="F76" s="28"/>
      <c r="G76" s="28"/>
      <c r="H76" s="28"/>
      <c r="I76" s="28">
        <f t="shared" si="44"/>
        <v>0</v>
      </c>
      <c r="J76" s="28"/>
      <c r="K76" s="28"/>
      <c r="L76" s="28"/>
      <c r="M76" s="28"/>
      <c r="N76" s="28">
        <f t="shared" si="45"/>
        <v>0</v>
      </c>
      <c r="O76" s="28">
        <f t="shared" si="46"/>
        <v>0</v>
      </c>
      <c r="P76" s="28">
        <f t="shared" si="47"/>
        <v>0</v>
      </c>
      <c r="Q76" s="28">
        <f t="shared" si="48"/>
        <v>0</v>
      </c>
      <c r="R76" s="28">
        <f t="shared" si="49"/>
        <v>0</v>
      </c>
    </row>
    <row r="77" spans="1:18" s="9" customFormat="1" ht="11.25" x14ac:dyDescent="0.25">
      <c r="A77" s="109" t="s">
        <v>75</v>
      </c>
      <c r="B77" s="100" t="s">
        <v>128</v>
      </c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</row>
    <row r="78" spans="1:18" s="4" customFormat="1" ht="33.75" x14ac:dyDescent="0.2">
      <c r="A78" s="109"/>
      <c r="B78" s="17" t="s">
        <v>105</v>
      </c>
      <c r="C78" s="18" t="s">
        <v>32</v>
      </c>
      <c r="D78" s="28">
        <f t="shared" ref="D78:D86" si="50">SUM(E78:H78)</f>
        <v>0</v>
      </c>
      <c r="E78" s="28"/>
      <c r="F78" s="28"/>
      <c r="G78" s="28"/>
      <c r="H78" s="28"/>
      <c r="I78" s="28">
        <f t="shared" ref="I78:I86" si="51">SUM(J78:M78)</f>
        <v>0</v>
      </c>
      <c r="J78" s="28"/>
      <c r="K78" s="28"/>
      <c r="L78" s="28"/>
      <c r="M78" s="28"/>
      <c r="N78" s="28">
        <f t="shared" ref="N78:N86" si="52">D78+I78</f>
        <v>0</v>
      </c>
      <c r="O78" s="28">
        <f t="shared" ref="O78:O86" si="53">E78+J78</f>
        <v>0</v>
      </c>
      <c r="P78" s="28">
        <f t="shared" ref="P78:P86" si="54">F78+K78</f>
        <v>0</v>
      </c>
      <c r="Q78" s="28">
        <f t="shared" ref="Q78:Q86" si="55">G78+L78</f>
        <v>0</v>
      </c>
      <c r="R78" s="28">
        <f t="shared" ref="R78:R86" si="56">H78+M78</f>
        <v>0</v>
      </c>
    </row>
    <row r="79" spans="1:18" s="4" customFormat="1" ht="11.25" x14ac:dyDescent="0.2">
      <c r="A79" s="27" t="s">
        <v>77</v>
      </c>
      <c r="B79" s="17" t="s">
        <v>34</v>
      </c>
      <c r="C79" s="18" t="s">
        <v>32</v>
      </c>
      <c r="D79" s="28">
        <f t="shared" si="50"/>
        <v>0</v>
      </c>
      <c r="E79" s="28"/>
      <c r="F79" s="28"/>
      <c r="G79" s="28"/>
      <c r="H79" s="28"/>
      <c r="I79" s="28">
        <f t="shared" si="51"/>
        <v>0</v>
      </c>
      <c r="J79" s="28"/>
      <c r="K79" s="28"/>
      <c r="L79" s="28"/>
      <c r="M79" s="28"/>
      <c r="N79" s="28">
        <f t="shared" si="52"/>
        <v>0</v>
      </c>
      <c r="O79" s="28">
        <f t="shared" si="53"/>
        <v>0</v>
      </c>
      <c r="P79" s="28">
        <f t="shared" si="54"/>
        <v>0</v>
      </c>
      <c r="Q79" s="28">
        <f t="shared" si="55"/>
        <v>0</v>
      </c>
      <c r="R79" s="28">
        <f t="shared" si="56"/>
        <v>0</v>
      </c>
    </row>
    <row r="80" spans="1:18" s="4" customFormat="1" ht="11.25" x14ac:dyDescent="0.2">
      <c r="A80" s="27" t="s">
        <v>78</v>
      </c>
      <c r="B80" s="17" t="s">
        <v>36</v>
      </c>
      <c r="C80" s="18" t="s">
        <v>32</v>
      </c>
      <c r="D80" s="28">
        <f t="shared" si="50"/>
        <v>0</v>
      </c>
      <c r="E80" s="28"/>
      <c r="F80" s="28"/>
      <c r="G80" s="28"/>
      <c r="H80" s="28"/>
      <c r="I80" s="28">
        <f t="shared" si="51"/>
        <v>0</v>
      </c>
      <c r="J80" s="28"/>
      <c r="K80" s="28"/>
      <c r="L80" s="28"/>
      <c r="M80" s="28"/>
      <c r="N80" s="28">
        <f t="shared" si="52"/>
        <v>0</v>
      </c>
      <c r="O80" s="28">
        <f t="shared" si="53"/>
        <v>0</v>
      </c>
      <c r="P80" s="28">
        <f t="shared" si="54"/>
        <v>0</v>
      </c>
      <c r="Q80" s="28">
        <f t="shared" si="55"/>
        <v>0</v>
      </c>
      <c r="R80" s="28">
        <f t="shared" si="56"/>
        <v>0</v>
      </c>
    </row>
    <row r="81" spans="1:18" s="4" customFormat="1" ht="11.25" x14ac:dyDescent="0.2">
      <c r="A81" s="27" t="s">
        <v>79</v>
      </c>
      <c r="B81" s="17" t="s">
        <v>38</v>
      </c>
      <c r="C81" s="18" t="s">
        <v>32</v>
      </c>
      <c r="D81" s="28">
        <f t="shared" si="50"/>
        <v>0</v>
      </c>
      <c r="E81" s="28"/>
      <c r="F81" s="28"/>
      <c r="G81" s="28"/>
      <c r="H81" s="28"/>
      <c r="I81" s="28">
        <f t="shared" si="51"/>
        <v>0</v>
      </c>
      <c r="J81" s="28"/>
      <c r="K81" s="28"/>
      <c r="L81" s="28"/>
      <c r="M81" s="28"/>
      <c r="N81" s="28">
        <f t="shared" si="52"/>
        <v>0</v>
      </c>
      <c r="O81" s="28">
        <f t="shared" si="53"/>
        <v>0</v>
      </c>
      <c r="P81" s="28">
        <f t="shared" si="54"/>
        <v>0</v>
      </c>
      <c r="Q81" s="28">
        <f t="shared" si="55"/>
        <v>0</v>
      </c>
      <c r="R81" s="28">
        <f t="shared" si="56"/>
        <v>0</v>
      </c>
    </row>
    <row r="82" spans="1:18" s="4" customFormat="1" ht="11.25" x14ac:dyDescent="0.2">
      <c r="A82" s="27" t="s">
        <v>80</v>
      </c>
      <c r="B82" s="17" t="s">
        <v>39</v>
      </c>
      <c r="C82" s="18" t="s">
        <v>32</v>
      </c>
      <c r="D82" s="28">
        <f t="shared" si="50"/>
        <v>0</v>
      </c>
      <c r="E82" s="28"/>
      <c r="F82" s="28"/>
      <c r="G82" s="28"/>
      <c r="H82" s="28"/>
      <c r="I82" s="28">
        <f t="shared" si="51"/>
        <v>0</v>
      </c>
      <c r="J82" s="28"/>
      <c r="K82" s="28"/>
      <c r="L82" s="28"/>
      <c r="M82" s="28"/>
      <c r="N82" s="28">
        <f t="shared" si="52"/>
        <v>0</v>
      </c>
      <c r="O82" s="28">
        <f t="shared" si="53"/>
        <v>0</v>
      </c>
      <c r="P82" s="28">
        <f t="shared" si="54"/>
        <v>0</v>
      </c>
      <c r="Q82" s="28">
        <f t="shared" si="55"/>
        <v>0</v>
      </c>
      <c r="R82" s="28">
        <f t="shared" si="56"/>
        <v>0</v>
      </c>
    </row>
    <row r="83" spans="1:18" s="4" customFormat="1" ht="11.25" x14ac:dyDescent="0.2">
      <c r="A83" s="27" t="s">
        <v>81</v>
      </c>
      <c r="B83" s="17" t="s">
        <v>40</v>
      </c>
      <c r="C83" s="18" t="s">
        <v>32</v>
      </c>
      <c r="D83" s="28">
        <f t="shared" si="50"/>
        <v>0</v>
      </c>
      <c r="E83" s="28"/>
      <c r="F83" s="28"/>
      <c r="G83" s="28"/>
      <c r="H83" s="28"/>
      <c r="I83" s="28">
        <f t="shared" si="51"/>
        <v>0</v>
      </c>
      <c r="J83" s="28"/>
      <c r="K83" s="28"/>
      <c r="L83" s="28"/>
      <c r="M83" s="28"/>
      <c r="N83" s="28">
        <f t="shared" si="52"/>
        <v>0</v>
      </c>
      <c r="O83" s="28">
        <f t="shared" si="53"/>
        <v>0</v>
      </c>
      <c r="P83" s="28">
        <f t="shared" si="54"/>
        <v>0</v>
      </c>
      <c r="Q83" s="28">
        <f t="shared" si="55"/>
        <v>0</v>
      </c>
      <c r="R83" s="28">
        <f t="shared" si="56"/>
        <v>0</v>
      </c>
    </row>
    <row r="84" spans="1:18" s="4" customFormat="1" ht="11.25" x14ac:dyDescent="0.2">
      <c r="A84" s="27" t="s">
        <v>82</v>
      </c>
      <c r="B84" s="17" t="s">
        <v>41</v>
      </c>
      <c r="C84" s="18" t="s">
        <v>32</v>
      </c>
      <c r="D84" s="28">
        <f t="shared" si="50"/>
        <v>0</v>
      </c>
      <c r="E84" s="28"/>
      <c r="F84" s="28"/>
      <c r="G84" s="28"/>
      <c r="H84" s="28"/>
      <c r="I84" s="28">
        <f t="shared" si="51"/>
        <v>0</v>
      </c>
      <c r="J84" s="28"/>
      <c r="K84" s="28"/>
      <c r="L84" s="28"/>
      <c r="M84" s="28"/>
      <c r="N84" s="28">
        <f t="shared" si="52"/>
        <v>0</v>
      </c>
      <c r="O84" s="28">
        <f t="shared" si="53"/>
        <v>0</v>
      </c>
      <c r="P84" s="28">
        <f t="shared" si="54"/>
        <v>0</v>
      </c>
      <c r="Q84" s="28">
        <f t="shared" si="55"/>
        <v>0</v>
      </c>
      <c r="R84" s="28">
        <f t="shared" si="56"/>
        <v>0</v>
      </c>
    </row>
    <row r="85" spans="1:18" s="4" customFormat="1" ht="11.25" x14ac:dyDescent="0.2">
      <c r="A85" s="27" t="s">
        <v>83</v>
      </c>
      <c r="B85" s="17" t="s">
        <v>42</v>
      </c>
      <c r="C85" s="18" t="s">
        <v>32</v>
      </c>
      <c r="D85" s="28">
        <f t="shared" si="50"/>
        <v>0</v>
      </c>
      <c r="E85" s="28"/>
      <c r="F85" s="28"/>
      <c r="G85" s="28"/>
      <c r="H85" s="28"/>
      <c r="I85" s="28">
        <f t="shared" si="51"/>
        <v>0</v>
      </c>
      <c r="J85" s="28"/>
      <c r="K85" s="28"/>
      <c r="L85" s="28"/>
      <c r="M85" s="28"/>
      <c r="N85" s="28">
        <f t="shared" si="52"/>
        <v>0</v>
      </c>
      <c r="O85" s="28">
        <f t="shared" si="53"/>
        <v>0</v>
      </c>
      <c r="P85" s="28">
        <f t="shared" si="54"/>
        <v>0</v>
      </c>
      <c r="Q85" s="28">
        <f t="shared" si="55"/>
        <v>0</v>
      </c>
      <c r="R85" s="28">
        <f t="shared" si="56"/>
        <v>0</v>
      </c>
    </row>
    <row r="86" spans="1:18" s="4" customFormat="1" ht="11.25" x14ac:dyDescent="0.2">
      <c r="A86" s="27" t="s">
        <v>84</v>
      </c>
      <c r="B86" s="17" t="s">
        <v>39</v>
      </c>
      <c r="C86" s="18" t="s">
        <v>32</v>
      </c>
      <c r="D86" s="28">
        <f t="shared" si="50"/>
        <v>0</v>
      </c>
      <c r="E86" s="28"/>
      <c r="F86" s="28"/>
      <c r="G86" s="28"/>
      <c r="H86" s="28"/>
      <c r="I86" s="28">
        <f t="shared" si="51"/>
        <v>0</v>
      </c>
      <c r="J86" s="28"/>
      <c r="K86" s="28"/>
      <c r="L86" s="28"/>
      <c r="M86" s="28"/>
      <c r="N86" s="28">
        <f t="shared" si="52"/>
        <v>0</v>
      </c>
      <c r="O86" s="28">
        <f t="shared" si="53"/>
        <v>0</v>
      </c>
      <c r="P86" s="28">
        <f t="shared" si="54"/>
        <v>0</v>
      </c>
      <c r="Q86" s="28">
        <f t="shared" si="55"/>
        <v>0</v>
      </c>
      <c r="R86" s="28">
        <f t="shared" si="56"/>
        <v>0</v>
      </c>
    </row>
    <row r="87" spans="1:18" s="9" customFormat="1" ht="35.25" customHeight="1" x14ac:dyDescent="0.25">
      <c r="A87" s="109" t="s">
        <v>85</v>
      </c>
      <c r="B87" s="100" t="s">
        <v>129</v>
      </c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</row>
    <row r="88" spans="1:18" s="4" customFormat="1" ht="33.75" x14ac:dyDescent="0.2">
      <c r="A88" s="109"/>
      <c r="B88" s="17" t="s">
        <v>105</v>
      </c>
      <c r="C88" s="18" t="s">
        <v>32</v>
      </c>
      <c r="D88" s="28">
        <f t="shared" ref="D88:D96" si="57">SUM(E88:H88)</f>
        <v>0</v>
      </c>
      <c r="E88" s="28"/>
      <c r="F88" s="28"/>
      <c r="G88" s="28"/>
      <c r="H88" s="28"/>
      <c r="I88" s="28">
        <f t="shared" ref="I88:I96" si="58">SUM(J88:M88)</f>
        <v>0</v>
      </c>
      <c r="J88" s="28"/>
      <c r="K88" s="28"/>
      <c r="L88" s="28"/>
      <c r="M88" s="28"/>
      <c r="N88" s="28">
        <f t="shared" ref="N88:N96" si="59">D88+I88</f>
        <v>0</v>
      </c>
      <c r="O88" s="28">
        <f t="shared" ref="O88:O96" si="60">E88+J88</f>
        <v>0</v>
      </c>
      <c r="P88" s="28">
        <f t="shared" ref="P88:P96" si="61">F88+K88</f>
        <v>0</v>
      </c>
      <c r="Q88" s="28">
        <f t="shared" ref="Q88:Q96" si="62">G88+L88</f>
        <v>0</v>
      </c>
      <c r="R88" s="28">
        <f t="shared" ref="R88:R96" si="63">H88+M88</f>
        <v>0</v>
      </c>
    </row>
    <row r="89" spans="1:18" s="4" customFormat="1" ht="11.25" x14ac:dyDescent="0.2">
      <c r="A89" s="27" t="s">
        <v>86</v>
      </c>
      <c r="B89" s="17" t="s">
        <v>34</v>
      </c>
      <c r="C89" s="18" t="s">
        <v>32</v>
      </c>
      <c r="D89" s="28">
        <f t="shared" si="57"/>
        <v>0</v>
      </c>
      <c r="E89" s="28"/>
      <c r="F89" s="28"/>
      <c r="G89" s="28"/>
      <c r="H89" s="28"/>
      <c r="I89" s="28">
        <f t="shared" si="58"/>
        <v>0</v>
      </c>
      <c r="J89" s="28"/>
      <c r="K89" s="28"/>
      <c r="L89" s="28"/>
      <c r="M89" s="28"/>
      <c r="N89" s="28">
        <f t="shared" si="59"/>
        <v>0</v>
      </c>
      <c r="O89" s="28">
        <f t="shared" si="60"/>
        <v>0</v>
      </c>
      <c r="P89" s="28">
        <f t="shared" si="61"/>
        <v>0</v>
      </c>
      <c r="Q89" s="28">
        <f t="shared" si="62"/>
        <v>0</v>
      </c>
      <c r="R89" s="28">
        <f t="shared" si="63"/>
        <v>0</v>
      </c>
    </row>
    <row r="90" spans="1:18" s="4" customFormat="1" ht="11.25" x14ac:dyDescent="0.2">
      <c r="A90" s="27" t="s">
        <v>87</v>
      </c>
      <c r="B90" s="17" t="s">
        <v>36</v>
      </c>
      <c r="C90" s="18" t="s">
        <v>32</v>
      </c>
      <c r="D90" s="28">
        <f t="shared" si="57"/>
        <v>0</v>
      </c>
      <c r="E90" s="28"/>
      <c r="F90" s="28"/>
      <c r="G90" s="28"/>
      <c r="H90" s="28"/>
      <c r="I90" s="28">
        <f t="shared" si="58"/>
        <v>0</v>
      </c>
      <c r="J90" s="28"/>
      <c r="K90" s="28"/>
      <c r="L90" s="28"/>
      <c r="M90" s="28"/>
      <c r="N90" s="28">
        <f t="shared" si="59"/>
        <v>0</v>
      </c>
      <c r="O90" s="28">
        <f t="shared" si="60"/>
        <v>0</v>
      </c>
      <c r="P90" s="28">
        <f t="shared" si="61"/>
        <v>0</v>
      </c>
      <c r="Q90" s="28">
        <f t="shared" si="62"/>
        <v>0</v>
      </c>
      <c r="R90" s="28">
        <f t="shared" si="63"/>
        <v>0</v>
      </c>
    </row>
    <row r="91" spans="1:18" s="4" customFormat="1" ht="11.25" x14ac:dyDescent="0.2">
      <c r="A91" s="27" t="s">
        <v>88</v>
      </c>
      <c r="B91" s="17" t="s">
        <v>38</v>
      </c>
      <c r="C91" s="18" t="s">
        <v>32</v>
      </c>
      <c r="D91" s="28">
        <f t="shared" si="57"/>
        <v>0</v>
      </c>
      <c r="E91" s="28"/>
      <c r="F91" s="28"/>
      <c r="G91" s="28"/>
      <c r="H91" s="28"/>
      <c r="I91" s="28">
        <f t="shared" si="58"/>
        <v>0</v>
      </c>
      <c r="J91" s="28"/>
      <c r="K91" s="28"/>
      <c r="L91" s="28"/>
      <c r="M91" s="28"/>
      <c r="N91" s="28">
        <f t="shared" si="59"/>
        <v>0</v>
      </c>
      <c r="O91" s="28">
        <f t="shared" si="60"/>
        <v>0</v>
      </c>
      <c r="P91" s="28">
        <f t="shared" si="61"/>
        <v>0</v>
      </c>
      <c r="Q91" s="28">
        <f t="shared" si="62"/>
        <v>0</v>
      </c>
      <c r="R91" s="28">
        <f t="shared" si="63"/>
        <v>0</v>
      </c>
    </row>
    <row r="92" spans="1:18" s="4" customFormat="1" ht="11.25" x14ac:dyDescent="0.2">
      <c r="A92" s="27" t="s">
        <v>89</v>
      </c>
      <c r="B92" s="17" t="s">
        <v>39</v>
      </c>
      <c r="C92" s="18" t="s">
        <v>32</v>
      </c>
      <c r="D92" s="28">
        <f t="shared" si="57"/>
        <v>0</v>
      </c>
      <c r="E92" s="28"/>
      <c r="F92" s="28"/>
      <c r="G92" s="28"/>
      <c r="H92" s="28"/>
      <c r="I92" s="28">
        <f t="shared" si="58"/>
        <v>0</v>
      </c>
      <c r="J92" s="28"/>
      <c r="K92" s="28"/>
      <c r="L92" s="28"/>
      <c r="M92" s="28"/>
      <c r="N92" s="28">
        <f t="shared" si="59"/>
        <v>0</v>
      </c>
      <c r="O92" s="28">
        <f t="shared" si="60"/>
        <v>0</v>
      </c>
      <c r="P92" s="28">
        <f t="shared" si="61"/>
        <v>0</v>
      </c>
      <c r="Q92" s="28">
        <f t="shared" si="62"/>
        <v>0</v>
      </c>
      <c r="R92" s="28">
        <f t="shared" si="63"/>
        <v>0</v>
      </c>
    </row>
    <row r="93" spans="1:18" s="4" customFormat="1" ht="11.25" x14ac:dyDescent="0.2">
      <c r="A93" s="27" t="s">
        <v>90</v>
      </c>
      <c r="B93" s="17" t="s">
        <v>40</v>
      </c>
      <c r="C93" s="18" t="s">
        <v>32</v>
      </c>
      <c r="D93" s="28">
        <f t="shared" si="57"/>
        <v>0</v>
      </c>
      <c r="E93" s="28"/>
      <c r="F93" s="28"/>
      <c r="G93" s="28"/>
      <c r="H93" s="28"/>
      <c r="I93" s="28">
        <f t="shared" si="58"/>
        <v>0</v>
      </c>
      <c r="J93" s="28"/>
      <c r="K93" s="28"/>
      <c r="L93" s="28"/>
      <c r="M93" s="28"/>
      <c r="N93" s="28">
        <f t="shared" si="59"/>
        <v>0</v>
      </c>
      <c r="O93" s="28">
        <f t="shared" si="60"/>
        <v>0</v>
      </c>
      <c r="P93" s="28">
        <f t="shared" si="61"/>
        <v>0</v>
      </c>
      <c r="Q93" s="28">
        <f t="shared" si="62"/>
        <v>0</v>
      </c>
      <c r="R93" s="28">
        <f t="shared" si="63"/>
        <v>0</v>
      </c>
    </row>
    <row r="94" spans="1:18" s="4" customFormat="1" ht="11.25" x14ac:dyDescent="0.2">
      <c r="A94" s="27" t="s">
        <v>91</v>
      </c>
      <c r="B94" s="17" t="s">
        <v>41</v>
      </c>
      <c r="C94" s="18" t="s">
        <v>32</v>
      </c>
      <c r="D94" s="28">
        <f t="shared" si="57"/>
        <v>0</v>
      </c>
      <c r="E94" s="28"/>
      <c r="F94" s="28"/>
      <c r="G94" s="28"/>
      <c r="H94" s="28"/>
      <c r="I94" s="28">
        <f t="shared" si="58"/>
        <v>0</v>
      </c>
      <c r="J94" s="28"/>
      <c r="K94" s="28"/>
      <c r="L94" s="28"/>
      <c r="M94" s="28"/>
      <c r="N94" s="28">
        <f t="shared" si="59"/>
        <v>0</v>
      </c>
      <c r="O94" s="28">
        <f t="shared" si="60"/>
        <v>0</v>
      </c>
      <c r="P94" s="28">
        <f t="shared" si="61"/>
        <v>0</v>
      </c>
      <c r="Q94" s="28">
        <f t="shared" si="62"/>
        <v>0</v>
      </c>
      <c r="R94" s="28">
        <f t="shared" si="63"/>
        <v>0</v>
      </c>
    </row>
    <row r="95" spans="1:18" s="4" customFormat="1" ht="11.25" x14ac:dyDescent="0.2">
      <c r="A95" s="27" t="s">
        <v>92</v>
      </c>
      <c r="B95" s="17" t="s">
        <v>42</v>
      </c>
      <c r="C95" s="18" t="s">
        <v>32</v>
      </c>
      <c r="D95" s="28">
        <f t="shared" si="57"/>
        <v>0</v>
      </c>
      <c r="E95" s="28"/>
      <c r="F95" s="28"/>
      <c r="G95" s="28"/>
      <c r="H95" s="28"/>
      <c r="I95" s="28">
        <f t="shared" si="58"/>
        <v>0</v>
      </c>
      <c r="J95" s="28"/>
      <c r="K95" s="28"/>
      <c r="L95" s="28"/>
      <c r="M95" s="28"/>
      <c r="N95" s="28">
        <f t="shared" si="59"/>
        <v>0</v>
      </c>
      <c r="O95" s="28">
        <f t="shared" si="60"/>
        <v>0</v>
      </c>
      <c r="P95" s="28">
        <f t="shared" si="61"/>
        <v>0</v>
      </c>
      <c r="Q95" s="28">
        <f t="shared" si="62"/>
        <v>0</v>
      </c>
      <c r="R95" s="28">
        <f t="shared" si="63"/>
        <v>0</v>
      </c>
    </row>
    <row r="96" spans="1:18" s="4" customFormat="1" ht="11.25" x14ac:dyDescent="0.2">
      <c r="A96" s="27" t="s">
        <v>93</v>
      </c>
      <c r="B96" s="17" t="s">
        <v>39</v>
      </c>
      <c r="C96" s="18" t="s">
        <v>32</v>
      </c>
      <c r="D96" s="28">
        <f t="shared" si="57"/>
        <v>0</v>
      </c>
      <c r="E96" s="28"/>
      <c r="F96" s="28"/>
      <c r="G96" s="28"/>
      <c r="H96" s="28"/>
      <c r="I96" s="28">
        <f t="shared" si="58"/>
        <v>0</v>
      </c>
      <c r="J96" s="28"/>
      <c r="K96" s="28"/>
      <c r="L96" s="28"/>
      <c r="M96" s="28"/>
      <c r="N96" s="28">
        <f t="shared" si="59"/>
        <v>0</v>
      </c>
      <c r="O96" s="28">
        <f t="shared" si="60"/>
        <v>0</v>
      </c>
      <c r="P96" s="28">
        <f t="shared" si="61"/>
        <v>0</v>
      </c>
      <c r="Q96" s="28">
        <f t="shared" si="62"/>
        <v>0</v>
      </c>
      <c r="R96" s="28">
        <f t="shared" si="63"/>
        <v>0</v>
      </c>
    </row>
    <row r="97" spans="1:18" s="9" customFormat="1" ht="36" customHeight="1" x14ac:dyDescent="0.25">
      <c r="A97" s="109" t="s">
        <v>94</v>
      </c>
      <c r="B97" s="106" t="s">
        <v>130</v>
      </c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8"/>
    </row>
    <row r="98" spans="1:18" s="4" customFormat="1" ht="33.75" x14ac:dyDescent="0.2">
      <c r="A98" s="109"/>
      <c r="B98" s="17" t="s">
        <v>105</v>
      </c>
      <c r="C98" s="18" t="s">
        <v>32</v>
      </c>
      <c r="D98" s="28">
        <f t="shared" ref="D98:D106" si="64">SUM(E98:H98)</f>
        <v>0</v>
      </c>
      <c r="E98" s="28"/>
      <c r="F98" s="28"/>
      <c r="G98" s="28"/>
      <c r="H98" s="28"/>
      <c r="I98" s="28">
        <f t="shared" ref="I98:I106" si="65">SUM(J98:M98)</f>
        <v>0</v>
      </c>
      <c r="J98" s="28"/>
      <c r="K98" s="28"/>
      <c r="L98" s="28"/>
      <c r="M98" s="28"/>
      <c r="N98" s="28">
        <f t="shared" ref="N98:N106" si="66">D98+I98</f>
        <v>0</v>
      </c>
      <c r="O98" s="28">
        <f t="shared" ref="O98:O106" si="67">E98+J98</f>
        <v>0</v>
      </c>
      <c r="P98" s="28">
        <f t="shared" ref="P98:P106" si="68">F98+K98</f>
        <v>0</v>
      </c>
      <c r="Q98" s="28">
        <f t="shared" ref="Q98:Q106" si="69">G98+L98</f>
        <v>0</v>
      </c>
      <c r="R98" s="28">
        <f t="shared" ref="R98:R106" si="70">H98+M98</f>
        <v>0</v>
      </c>
    </row>
    <row r="99" spans="1:18" s="4" customFormat="1" ht="11.25" x14ac:dyDescent="0.2">
      <c r="A99" s="27" t="s">
        <v>96</v>
      </c>
      <c r="B99" s="17" t="s">
        <v>34</v>
      </c>
      <c r="C99" s="18" t="s">
        <v>32</v>
      </c>
      <c r="D99" s="28">
        <f t="shared" si="64"/>
        <v>0</v>
      </c>
      <c r="E99" s="28"/>
      <c r="F99" s="28"/>
      <c r="G99" s="28"/>
      <c r="H99" s="28"/>
      <c r="I99" s="28">
        <f t="shared" si="65"/>
        <v>0</v>
      </c>
      <c r="J99" s="28"/>
      <c r="K99" s="28"/>
      <c r="L99" s="28"/>
      <c r="M99" s="28"/>
      <c r="N99" s="28">
        <f t="shared" si="66"/>
        <v>0</v>
      </c>
      <c r="O99" s="28">
        <f t="shared" si="67"/>
        <v>0</v>
      </c>
      <c r="P99" s="28">
        <f t="shared" si="68"/>
        <v>0</v>
      </c>
      <c r="Q99" s="28">
        <f t="shared" si="69"/>
        <v>0</v>
      </c>
      <c r="R99" s="28">
        <f t="shared" si="70"/>
        <v>0</v>
      </c>
    </row>
    <row r="100" spans="1:18" s="4" customFormat="1" ht="11.25" x14ac:dyDescent="0.2">
      <c r="A100" s="27" t="s">
        <v>97</v>
      </c>
      <c r="B100" s="17" t="s">
        <v>36</v>
      </c>
      <c r="C100" s="18" t="s">
        <v>32</v>
      </c>
      <c r="D100" s="28">
        <f t="shared" si="64"/>
        <v>0</v>
      </c>
      <c r="E100" s="28"/>
      <c r="F100" s="28"/>
      <c r="G100" s="28"/>
      <c r="H100" s="28"/>
      <c r="I100" s="28">
        <f t="shared" si="65"/>
        <v>0</v>
      </c>
      <c r="J100" s="28"/>
      <c r="K100" s="28"/>
      <c r="L100" s="28"/>
      <c r="M100" s="28"/>
      <c r="N100" s="28">
        <f t="shared" si="66"/>
        <v>0</v>
      </c>
      <c r="O100" s="28">
        <f t="shared" si="67"/>
        <v>0</v>
      </c>
      <c r="P100" s="28">
        <f t="shared" si="68"/>
        <v>0</v>
      </c>
      <c r="Q100" s="28">
        <f t="shared" si="69"/>
        <v>0</v>
      </c>
      <c r="R100" s="28">
        <f t="shared" si="70"/>
        <v>0</v>
      </c>
    </row>
    <row r="101" spans="1:18" s="4" customFormat="1" ht="11.25" x14ac:dyDescent="0.2">
      <c r="A101" s="27" t="s">
        <v>98</v>
      </c>
      <c r="B101" s="17" t="s">
        <v>38</v>
      </c>
      <c r="C101" s="18" t="s">
        <v>32</v>
      </c>
      <c r="D101" s="28">
        <f t="shared" si="64"/>
        <v>0</v>
      </c>
      <c r="E101" s="28"/>
      <c r="F101" s="28"/>
      <c r="G101" s="28"/>
      <c r="H101" s="28"/>
      <c r="I101" s="28">
        <f t="shared" si="65"/>
        <v>0</v>
      </c>
      <c r="J101" s="28"/>
      <c r="K101" s="28"/>
      <c r="L101" s="28"/>
      <c r="M101" s="28"/>
      <c r="N101" s="28">
        <f t="shared" si="66"/>
        <v>0</v>
      </c>
      <c r="O101" s="28">
        <f t="shared" si="67"/>
        <v>0</v>
      </c>
      <c r="P101" s="28">
        <f t="shared" si="68"/>
        <v>0</v>
      </c>
      <c r="Q101" s="28">
        <f t="shared" si="69"/>
        <v>0</v>
      </c>
      <c r="R101" s="28">
        <f t="shared" si="70"/>
        <v>0</v>
      </c>
    </row>
    <row r="102" spans="1:18" s="4" customFormat="1" ht="11.25" x14ac:dyDescent="0.2">
      <c r="A102" s="27" t="s">
        <v>99</v>
      </c>
      <c r="B102" s="17" t="s">
        <v>39</v>
      </c>
      <c r="C102" s="18" t="s">
        <v>32</v>
      </c>
      <c r="D102" s="28">
        <f t="shared" si="64"/>
        <v>0</v>
      </c>
      <c r="E102" s="28"/>
      <c r="F102" s="28"/>
      <c r="G102" s="28"/>
      <c r="H102" s="28"/>
      <c r="I102" s="28">
        <f t="shared" si="65"/>
        <v>0</v>
      </c>
      <c r="J102" s="28"/>
      <c r="K102" s="28"/>
      <c r="L102" s="28"/>
      <c r="M102" s="28"/>
      <c r="N102" s="28">
        <f t="shared" si="66"/>
        <v>0</v>
      </c>
      <c r="O102" s="28">
        <f t="shared" si="67"/>
        <v>0</v>
      </c>
      <c r="P102" s="28">
        <f t="shared" si="68"/>
        <v>0</v>
      </c>
      <c r="Q102" s="28">
        <f t="shared" si="69"/>
        <v>0</v>
      </c>
      <c r="R102" s="28">
        <f t="shared" si="70"/>
        <v>0</v>
      </c>
    </row>
    <row r="103" spans="1:18" s="4" customFormat="1" ht="11.25" x14ac:dyDescent="0.2">
      <c r="A103" s="27" t="s">
        <v>100</v>
      </c>
      <c r="B103" s="17" t="s">
        <v>40</v>
      </c>
      <c r="C103" s="18" t="s">
        <v>32</v>
      </c>
      <c r="D103" s="28">
        <f t="shared" si="64"/>
        <v>0</v>
      </c>
      <c r="E103" s="28"/>
      <c r="F103" s="28"/>
      <c r="G103" s="28"/>
      <c r="H103" s="28"/>
      <c r="I103" s="28">
        <f t="shared" si="65"/>
        <v>0</v>
      </c>
      <c r="J103" s="28"/>
      <c r="K103" s="28"/>
      <c r="L103" s="28"/>
      <c r="M103" s="28"/>
      <c r="N103" s="28">
        <f t="shared" si="66"/>
        <v>0</v>
      </c>
      <c r="O103" s="28">
        <f t="shared" si="67"/>
        <v>0</v>
      </c>
      <c r="P103" s="28">
        <f t="shared" si="68"/>
        <v>0</v>
      </c>
      <c r="Q103" s="28">
        <f t="shared" si="69"/>
        <v>0</v>
      </c>
      <c r="R103" s="28">
        <f t="shared" si="70"/>
        <v>0</v>
      </c>
    </row>
    <row r="104" spans="1:18" s="4" customFormat="1" ht="11.25" x14ac:dyDescent="0.2">
      <c r="A104" s="27" t="s">
        <v>101</v>
      </c>
      <c r="B104" s="17" t="s">
        <v>41</v>
      </c>
      <c r="C104" s="18" t="s">
        <v>32</v>
      </c>
      <c r="D104" s="28">
        <f t="shared" si="64"/>
        <v>0</v>
      </c>
      <c r="E104" s="28"/>
      <c r="F104" s="28"/>
      <c r="G104" s="28"/>
      <c r="H104" s="28"/>
      <c r="I104" s="28">
        <f t="shared" si="65"/>
        <v>0</v>
      </c>
      <c r="J104" s="28"/>
      <c r="K104" s="28"/>
      <c r="L104" s="28"/>
      <c r="M104" s="28"/>
      <c r="N104" s="28">
        <f t="shared" si="66"/>
        <v>0</v>
      </c>
      <c r="O104" s="28">
        <f t="shared" si="67"/>
        <v>0</v>
      </c>
      <c r="P104" s="28">
        <f t="shared" si="68"/>
        <v>0</v>
      </c>
      <c r="Q104" s="28">
        <f t="shared" si="69"/>
        <v>0</v>
      </c>
      <c r="R104" s="28">
        <f t="shared" si="70"/>
        <v>0</v>
      </c>
    </row>
    <row r="105" spans="1:18" s="4" customFormat="1" ht="11.25" x14ac:dyDescent="0.2">
      <c r="A105" s="27" t="s">
        <v>102</v>
      </c>
      <c r="B105" s="17" t="s">
        <v>42</v>
      </c>
      <c r="C105" s="18" t="s">
        <v>32</v>
      </c>
      <c r="D105" s="28">
        <f t="shared" si="64"/>
        <v>0</v>
      </c>
      <c r="E105" s="28"/>
      <c r="F105" s="28"/>
      <c r="G105" s="28"/>
      <c r="H105" s="28"/>
      <c r="I105" s="28">
        <f t="shared" si="65"/>
        <v>0</v>
      </c>
      <c r="J105" s="28"/>
      <c r="K105" s="28"/>
      <c r="L105" s="28"/>
      <c r="M105" s="28"/>
      <c r="N105" s="28">
        <f t="shared" si="66"/>
        <v>0</v>
      </c>
      <c r="O105" s="28">
        <f t="shared" si="67"/>
        <v>0</v>
      </c>
      <c r="P105" s="28">
        <f t="shared" si="68"/>
        <v>0</v>
      </c>
      <c r="Q105" s="28">
        <f t="shared" si="69"/>
        <v>0</v>
      </c>
      <c r="R105" s="28">
        <f t="shared" si="70"/>
        <v>0</v>
      </c>
    </row>
    <row r="106" spans="1:18" s="4" customFormat="1" ht="11.25" x14ac:dyDescent="0.2">
      <c r="A106" s="27" t="s">
        <v>103</v>
      </c>
      <c r="B106" s="17" t="s">
        <v>39</v>
      </c>
      <c r="C106" s="18" t="s">
        <v>32</v>
      </c>
      <c r="D106" s="28">
        <f t="shared" si="64"/>
        <v>0</v>
      </c>
      <c r="E106" s="28"/>
      <c r="F106" s="28"/>
      <c r="G106" s="28"/>
      <c r="H106" s="28"/>
      <c r="I106" s="28">
        <f t="shared" si="65"/>
        <v>0</v>
      </c>
      <c r="J106" s="28"/>
      <c r="K106" s="28"/>
      <c r="L106" s="28"/>
      <c r="M106" s="28"/>
      <c r="N106" s="28">
        <f t="shared" si="66"/>
        <v>0</v>
      </c>
      <c r="O106" s="28">
        <f t="shared" si="67"/>
        <v>0</v>
      </c>
      <c r="P106" s="28">
        <f t="shared" si="68"/>
        <v>0</v>
      </c>
      <c r="Q106" s="28">
        <f t="shared" si="69"/>
        <v>0</v>
      </c>
      <c r="R106" s="28">
        <f t="shared" si="70"/>
        <v>0</v>
      </c>
    </row>
  </sheetData>
  <mergeCells count="34">
    <mergeCell ref="A57:A58"/>
    <mergeCell ref="N6:R6"/>
    <mergeCell ref="N7:R7"/>
    <mergeCell ref="D6:H6"/>
    <mergeCell ref="D7:H7"/>
    <mergeCell ref="C6:C8"/>
    <mergeCell ref="B33:R33"/>
    <mergeCell ref="B34:R34"/>
    <mergeCell ref="B21:R21"/>
    <mergeCell ref="B56:R56"/>
    <mergeCell ref="B44:R44"/>
    <mergeCell ref="B57:R57"/>
    <mergeCell ref="B20:R20"/>
    <mergeCell ref="B97:R97"/>
    <mergeCell ref="A97:A98"/>
    <mergeCell ref="A20:A23"/>
    <mergeCell ref="I6:M6"/>
    <mergeCell ref="I7:M7"/>
    <mergeCell ref="A32:A35"/>
    <mergeCell ref="A44:A47"/>
    <mergeCell ref="B77:R77"/>
    <mergeCell ref="B87:R87"/>
    <mergeCell ref="A87:A88"/>
    <mergeCell ref="A67:A68"/>
    <mergeCell ref="A77:A78"/>
    <mergeCell ref="B67:R67"/>
    <mergeCell ref="A6:A8"/>
    <mergeCell ref="B6:B8"/>
    <mergeCell ref="B45:R45"/>
    <mergeCell ref="A4:M4"/>
    <mergeCell ref="B46:R46"/>
    <mergeCell ref="A10:R10"/>
    <mergeCell ref="B22:R22"/>
    <mergeCell ref="B32:R32"/>
  </mergeCells>
  <pageMargins left="1.1399999999999999" right="0.31496062992125984" top="0.51181102362204722" bottom="0.31496062992125984" header="0.19685039370078741" footer="0.19685039370078741"/>
  <pageSetup paperSize="9" scale="86" fitToHeight="0" orientation="landscape" r:id="rId1"/>
  <headerFooter alignWithMargins="0"/>
  <rowBreaks count="2" manualBreakCount="2">
    <brk id="55" max="20" man="1"/>
    <brk id="106" max="1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6"/>
  <sheetViews>
    <sheetView view="pageBreakPreview" topLeftCell="A55" zoomScaleNormal="100" zoomScaleSheetLayoutView="100" workbookViewId="0">
      <selection activeCell="B77" sqref="B77:R77"/>
    </sheetView>
  </sheetViews>
  <sheetFormatPr defaultColWidth="10.7109375" defaultRowHeight="15.75" x14ac:dyDescent="0.25"/>
  <cols>
    <col min="1" max="1" width="5.42578125" style="15" customWidth="1"/>
    <col min="2" max="2" width="60.85546875" style="10" customWidth="1"/>
    <col min="3" max="3" width="8.28515625" style="31" bestFit="1" customWidth="1"/>
    <col min="4" max="18" width="5.7109375" style="10" customWidth="1"/>
    <col min="19" max="58" width="10.7109375" style="10"/>
    <col min="59" max="59" width="0.85546875" style="10" customWidth="1"/>
    <col min="60" max="60" width="1.28515625" style="10" customWidth="1"/>
    <col min="61" max="90" width="0.85546875" style="10" customWidth="1"/>
    <col min="91" max="91" width="6" style="10" customWidth="1"/>
    <col min="92" max="113" width="0.85546875" style="10" customWidth="1"/>
    <col min="114" max="114" width="0.42578125" style="10" customWidth="1"/>
    <col min="115" max="115" width="0" style="10" hidden="1" customWidth="1"/>
    <col min="116" max="121" width="0.85546875" style="10" customWidth="1"/>
    <col min="122" max="122" width="0.140625" style="10" customWidth="1"/>
    <col min="123" max="128" width="0.85546875" style="10" customWidth="1"/>
    <col min="129" max="129" width="1.42578125" style="10" customWidth="1"/>
    <col min="130" max="130" width="2.85546875" style="10" customWidth="1"/>
    <col min="131" max="136" width="0.85546875" style="10" customWidth="1"/>
    <col min="137" max="137" width="2.7109375" style="10" customWidth="1"/>
    <col min="138" max="169" width="0.85546875" style="10" customWidth="1"/>
    <col min="170" max="170" width="2" style="10" customWidth="1"/>
    <col min="171" max="210" width="0.85546875" style="10" customWidth="1"/>
    <col min="211" max="211" width="2" style="10" customWidth="1"/>
    <col min="212" max="225" width="0.85546875" style="10" customWidth="1"/>
    <col min="226" max="226" width="9.7109375" style="10" customWidth="1"/>
    <col min="227" max="237" width="1.28515625" style="10" customWidth="1"/>
    <col min="238" max="238" width="7.5703125" style="10" customWidth="1"/>
    <col min="239" max="239" width="6.5703125" style="10" customWidth="1"/>
    <col min="240" max="273" width="1.28515625" style="10" customWidth="1"/>
    <col min="274" max="314" width="10.7109375" style="10"/>
    <col min="315" max="315" width="0.85546875" style="10" customWidth="1"/>
    <col min="316" max="316" width="1.28515625" style="10" customWidth="1"/>
    <col min="317" max="346" width="0.85546875" style="10" customWidth="1"/>
    <col min="347" max="347" width="6" style="10" customWidth="1"/>
    <col min="348" max="369" width="0.85546875" style="10" customWidth="1"/>
    <col min="370" max="370" width="0.42578125" style="10" customWidth="1"/>
    <col min="371" max="371" width="0" style="10" hidden="1" customWidth="1"/>
    <col min="372" max="377" width="0.85546875" style="10" customWidth="1"/>
    <col min="378" max="378" width="0.140625" style="10" customWidth="1"/>
    <col min="379" max="384" width="0.85546875" style="10" customWidth="1"/>
    <col min="385" max="385" width="1.42578125" style="10" customWidth="1"/>
    <col min="386" max="386" width="2.85546875" style="10" customWidth="1"/>
    <col min="387" max="392" width="0.85546875" style="10" customWidth="1"/>
    <col min="393" max="393" width="2.7109375" style="10" customWidth="1"/>
    <col min="394" max="425" width="0.85546875" style="10" customWidth="1"/>
    <col min="426" max="426" width="2" style="10" customWidth="1"/>
    <col min="427" max="466" width="0.85546875" style="10" customWidth="1"/>
    <col min="467" max="467" width="2" style="10" customWidth="1"/>
    <col min="468" max="481" width="0.85546875" style="10" customWidth="1"/>
    <col min="482" max="482" width="9.7109375" style="10" customWidth="1"/>
    <col min="483" max="493" width="1.28515625" style="10" customWidth="1"/>
    <col min="494" max="494" width="7.5703125" style="10" customWidth="1"/>
    <col min="495" max="495" width="6.5703125" style="10" customWidth="1"/>
    <col min="496" max="529" width="1.28515625" style="10" customWidth="1"/>
    <col min="530" max="570" width="10.7109375" style="10"/>
    <col min="571" max="571" width="0.85546875" style="10" customWidth="1"/>
    <col min="572" max="572" width="1.28515625" style="10" customWidth="1"/>
    <col min="573" max="602" width="0.85546875" style="10" customWidth="1"/>
    <col min="603" max="603" width="6" style="10" customWidth="1"/>
    <col min="604" max="625" width="0.85546875" style="10" customWidth="1"/>
    <col min="626" max="626" width="0.42578125" style="10" customWidth="1"/>
    <col min="627" max="627" width="0" style="10" hidden="1" customWidth="1"/>
    <col min="628" max="633" width="0.85546875" style="10" customWidth="1"/>
    <col min="634" max="634" width="0.140625" style="10" customWidth="1"/>
    <col min="635" max="640" width="0.85546875" style="10" customWidth="1"/>
    <col min="641" max="641" width="1.42578125" style="10" customWidth="1"/>
    <col min="642" max="642" width="2.85546875" style="10" customWidth="1"/>
    <col min="643" max="648" width="0.85546875" style="10" customWidth="1"/>
    <col min="649" max="649" width="2.7109375" style="10" customWidth="1"/>
    <col min="650" max="681" width="0.85546875" style="10" customWidth="1"/>
    <col min="682" max="682" width="2" style="10" customWidth="1"/>
    <col min="683" max="722" width="0.85546875" style="10" customWidth="1"/>
    <col min="723" max="723" width="2" style="10" customWidth="1"/>
    <col min="724" max="737" width="0.85546875" style="10" customWidth="1"/>
    <col min="738" max="738" width="9.7109375" style="10" customWidth="1"/>
    <col min="739" max="749" width="1.28515625" style="10" customWidth="1"/>
    <col min="750" max="750" width="7.5703125" style="10" customWidth="1"/>
    <col min="751" max="751" width="6.5703125" style="10" customWidth="1"/>
    <col min="752" max="785" width="1.28515625" style="10" customWidth="1"/>
    <col min="786" max="826" width="10.7109375" style="10"/>
    <col min="827" max="827" width="0.85546875" style="10" customWidth="1"/>
    <col min="828" max="828" width="1.28515625" style="10" customWidth="1"/>
    <col min="829" max="858" width="0.85546875" style="10" customWidth="1"/>
    <col min="859" max="859" width="6" style="10" customWidth="1"/>
    <col min="860" max="881" width="0.85546875" style="10" customWidth="1"/>
    <col min="882" max="882" width="0.42578125" style="10" customWidth="1"/>
    <col min="883" max="883" width="0" style="10" hidden="1" customWidth="1"/>
    <col min="884" max="889" width="0.85546875" style="10" customWidth="1"/>
    <col min="890" max="890" width="0.140625" style="10" customWidth="1"/>
    <col min="891" max="896" width="0.85546875" style="10" customWidth="1"/>
    <col min="897" max="897" width="1.42578125" style="10" customWidth="1"/>
    <col min="898" max="898" width="2.85546875" style="10" customWidth="1"/>
    <col min="899" max="904" width="0.85546875" style="10" customWidth="1"/>
    <col min="905" max="905" width="2.7109375" style="10" customWidth="1"/>
    <col min="906" max="937" width="0.85546875" style="10" customWidth="1"/>
    <col min="938" max="938" width="2" style="10" customWidth="1"/>
    <col min="939" max="978" width="0.85546875" style="10" customWidth="1"/>
    <col min="979" max="979" width="2" style="10" customWidth="1"/>
    <col min="980" max="993" width="0.85546875" style="10" customWidth="1"/>
    <col min="994" max="994" width="9.7109375" style="10" customWidth="1"/>
    <col min="995" max="1005" width="1.28515625" style="10" customWidth="1"/>
    <col min="1006" max="1006" width="7.5703125" style="10" customWidth="1"/>
    <col min="1007" max="1007" width="6.5703125" style="10" customWidth="1"/>
    <col min="1008" max="1041" width="1.28515625" style="10" customWidth="1"/>
    <col min="1042" max="1082" width="10.7109375" style="10"/>
    <col min="1083" max="1083" width="0.85546875" style="10" customWidth="1"/>
    <col min="1084" max="1084" width="1.28515625" style="10" customWidth="1"/>
    <col min="1085" max="1114" width="0.85546875" style="10" customWidth="1"/>
    <col min="1115" max="1115" width="6" style="10" customWidth="1"/>
    <col min="1116" max="1137" width="0.85546875" style="10" customWidth="1"/>
    <col min="1138" max="1138" width="0.42578125" style="10" customWidth="1"/>
    <col min="1139" max="1139" width="0" style="10" hidden="1" customWidth="1"/>
    <col min="1140" max="1145" width="0.85546875" style="10" customWidth="1"/>
    <col min="1146" max="1146" width="0.140625" style="10" customWidth="1"/>
    <col min="1147" max="1152" width="0.85546875" style="10" customWidth="1"/>
    <col min="1153" max="1153" width="1.42578125" style="10" customWidth="1"/>
    <col min="1154" max="1154" width="2.85546875" style="10" customWidth="1"/>
    <col min="1155" max="1160" width="0.85546875" style="10" customWidth="1"/>
    <col min="1161" max="1161" width="2.7109375" style="10" customWidth="1"/>
    <col min="1162" max="1193" width="0.85546875" style="10" customWidth="1"/>
    <col min="1194" max="1194" width="2" style="10" customWidth="1"/>
    <col min="1195" max="1234" width="0.85546875" style="10" customWidth="1"/>
    <col min="1235" max="1235" width="2" style="10" customWidth="1"/>
    <col min="1236" max="1249" width="0.85546875" style="10" customWidth="1"/>
    <col min="1250" max="1250" width="9.7109375" style="10" customWidth="1"/>
    <col min="1251" max="1261" width="1.28515625" style="10" customWidth="1"/>
    <col min="1262" max="1262" width="7.5703125" style="10" customWidth="1"/>
    <col min="1263" max="1263" width="6.5703125" style="10" customWidth="1"/>
    <col min="1264" max="1297" width="1.28515625" style="10" customWidth="1"/>
    <col min="1298" max="1338" width="10.7109375" style="10"/>
    <col min="1339" max="1339" width="0.85546875" style="10" customWidth="1"/>
    <col min="1340" max="1340" width="1.28515625" style="10" customWidth="1"/>
    <col min="1341" max="1370" width="0.85546875" style="10" customWidth="1"/>
    <col min="1371" max="1371" width="6" style="10" customWidth="1"/>
    <col min="1372" max="1393" width="0.85546875" style="10" customWidth="1"/>
    <col min="1394" max="1394" width="0.42578125" style="10" customWidth="1"/>
    <col min="1395" max="1395" width="0" style="10" hidden="1" customWidth="1"/>
    <col min="1396" max="1401" width="0.85546875" style="10" customWidth="1"/>
    <col min="1402" max="1402" width="0.140625" style="10" customWidth="1"/>
    <col min="1403" max="1408" width="0.85546875" style="10" customWidth="1"/>
    <col min="1409" max="1409" width="1.42578125" style="10" customWidth="1"/>
    <col min="1410" max="1410" width="2.85546875" style="10" customWidth="1"/>
    <col min="1411" max="1416" width="0.85546875" style="10" customWidth="1"/>
    <col min="1417" max="1417" width="2.7109375" style="10" customWidth="1"/>
    <col min="1418" max="1449" width="0.85546875" style="10" customWidth="1"/>
    <col min="1450" max="1450" width="2" style="10" customWidth="1"/>
    <col min="1451" max="1490" width="0.85546875" style="10" customWidth="1"/>
    <col min="1491" max="1491" width="2" style="10" customWidth="1"/>
    <col min="1492" max="1505" width="0.85546875" style="10" customWidth="1"/>
    <col min="1506" max="1506" width="9.7109375" style="10" customWidth="1"/>
    <col min="1507" max="1517" width="1.28515625" style="10" customWidth="1"/>
    <col min="1518" max="1518" width="7.5703125" style="10" customWidth="1"/>
    <col min="1519" max="1519" width="6.5703125" style="10" customWidth="1"/>
    <col min="1520" max="1553" width="1.28515625" style="10" customWidth="1"/>
    <col min="1554" max="1594" width="10.7109375" style="10"/>
    <col min="1595" max="1595" width="0.85546875" style="10" customWidth="1"/>
    <col min="1596" max="1596" width="1.28515625" style="10" customWidth="1"/>
    <col min="1597" max="1626" width="0.85546875" style="10" customWidth="1"/>
    <col min="1627" max="1627" width="6" style="10" customWidth="1"/>
    <col min="1628" max="1649" width="0.85546875" style="10" customWidth="1"/>
    <col min="1650" max="1650" width="0.42578125" style="10" customWidth="1"/>
    <col min="1651" max="1651" width="0" style="10" hidden="1" customWidth="1"/>
    <col min="1652" max="1657" width="0.85546875" style="10" customWidth="1"/>
    <col min="1658" max="1658" width="0.140625" style="10" customWidth="1"/>
    <col min="1659" max="1664" width="0.85546875" style="10" customWidth="1"/>
    <col min="1665" max="1665" width="1.42578125" style="10" customWidth="1"/>
    <col min="1666" max="1666" width="2.85546875" style="10" customWidth="1"/>
    <col min="1667" max="1672" width="0.85546875" style="10" customWidth="1"/>
    <col min="1673" max="1673" width="2.7109375" style="10" customWidth="1"/>
    <col min="1674" max="1705" width="0.85546875" style="10" customWidth="1"/>
    <col min="1706" max="1706" width="2" style="10" customWidth="1"/>
    <col min="1707" max="1746" width="0.85546875" style="10" customWidth="1"/>
    <col min="1747" max="1747" width="2" style="10" customWidth="1"/>
    <col min="1748" max="1761" width="0.85546875" style="10" customWidth="1"/>
    <col min="1762" max="1762" width="9.7109375" style="10" customWidth="1"/>
    <col min="1763" max="1773" width="1.28515625" style="10" customWidth="1"/>
    <col min="1774" max="1774" width="7.5703125" style="10" customWidth="1"/>
    <col min="1775" max="1775" width="6.5703125" style="10" customWidth="1"/>
    <col min="1776" max="1809" width="1.28515625" style="10" customWidth="1"/>
    <col min="1810" max="1850" width="10.7109375" style="10"/>
    <col min="1851" max="1851" width="0.85546875" style="10" customWidth="1"/>
    <col min="1852" max="1852" width="1.28515625" style="10" customWidth="1"/>
    <col min="1853" max="1882" width="0.85546875" style="10" customWidth="1"/>
    <col min="1883" max="1883" width="6" style="10" customWidth="1"/>
    <col min="1884" max="1905" width="0.85546875" style="10" customWidth="1"/>
    <col min="1906" max="1906" width="0.42578125" style="10" customWidth="1"/>
    <col min="1907" max="1907" width="0" style="10" hidden="1" customWidth="1"/>
    <col min="1908" max="1913" width="0.85546875" style="10" customWidth="1"/>
    <col min="1914" max="1914" width="0.140625" style="10" customWidth="1"/>
    <col min="1915" max="1920" width="0.85546875" style="10" customWidth="1"/>
    <col min="1921" max="1921" width="1.42578125" style="10" customWidth="1"/>
    <col min="1922" max="1922" width="2.85546875" style="10" customWidth="1"/>
    <col min="1923" max="1928" width="0.85546875" style="10" customWidth="1"/>
    <col min="1929" max="1929" width="2.7109375" style="10" customWidth="1"/>
    <col min="1930" max="1961" width="0.85546875" style="10" customWidth="1"/>
    <col min="1962" max="1962" width="2" style="10" customWidth="1"/>
    <col min="1963" max="2002" width="0.85546875" style="10" customWidth="1"/>
    <col min="2003" max="2003" width="2" style="10" customWidth="1"/>
    <col min="2004" max="2017" width="0.85546875" style="10" customWidth="1"/>
    <col min="2018" max="2018" width="9.7109375" style="10" customWidth="1"/>
    <col min="2019" max="2029" width="1.28515625" style="10" customWidth="1"/>
    <col min="2030" max="2030" width="7.5703125" style="10" customWidth="1"/>
    <col min="2031" max="2031" width="6.5703125" style="10" customWidth="1"/>
    <col min="2032" max="2065" width="1.28515625" style="10" customWidth="1"/>
    <col min="2066" max="2106" width="10.7109375" style="10"/>
    <col min="2107" max="2107" width="0.85546875" style="10" customWidth="1"/>
    <col min="2108" max="2108" width="1.28515625" style="10" customWidth="1"/>
    <col min="2109" max="2138" width="0.85546875" style="10" customWidth="1"/>
    <col min="2139" max="2139" width="6" style="10" customWidth="1"/>
    <col min="2140" max="2161" width="0.85546875" style="10" customWidth="1"/>
    <col min="2162" max="2162" width="0.42578125" style="10" customWidth="1"/>
    <col min="2163" max="2163" width="0" style="10" hidden="1" customWidth="1"/>
    <col min="2164" max="2169" width="0.85546875" style="10" customWidth="1"/>
    <col min="2170" max="2170" width="0.140625" style="10" customWidth="1"/>
    <col min="2171" max="2176" width="0.85546875" style="10" customWidth="1"/>
    <col min="2177" max="2177" width="1.42578125" style="10" customWidth="1"/>
    <col min="2178" max="2178" width="2.85546875" style="10" customWidth="1"/>
    <col min="2179" max="2184" width="0.85546875" style="10" customWidth="1"/>
    <col min="2185" max="2185" width="2.7109375" style="10" customWidth="1"/>
    <col min="2186" max="2217" width="0.85546875" style="10" customWidth="1"/>
    <col min="2218" max="2218" width="2" style="10" customWidth="1"/>
    <col min="2219" max="2258" width="0.85546875" style="10" customWidth="1"/>
    <col min="2259" max="2259" width="2" style="10" customWidth="1"/>
    <col min="2260" max="2273" width="0.85546875" style="10" customWidth="1"/>
    <col min="2274" max="2274" width="9.7109375" style="10" customWidth="1"/>
    <col min="2275" max="2285" width="1.28515625" style="10" customWidth="1"/>
    <col min="2286" max="2286" width="7.5703125" style="10" customWidth="1"/>
    <col min="2287" max="2287" width="6.5703125" style="10" customWidth="1"/>
    <col min="2288" max="2321" width="1.28515625" style="10" customWidth="1"/>
    <col min="2322" max="2362" width="10.7109375" style="10"/>
    <col min="2363" max="2363" width="0.85546875" style="10" customWidth="1"/>
    <col min="2364" max="2364" width="1.28515625" style="10" customWidth="1"/>
    <col min="2365" max="2394" width="0.85546875" style="10" customWidth="1"/>
    <col min="2395" max="2395" width="6" style="10" customWidth="1"/>
    <col min="2396" max="2417" width="0.85546875" style="10" customWidth="1"/>
    <col min="2418" max="2418" width="0.42578125" style="10" customWidth="1"/>
    <col min="2419" max="2419" width="0" style="10" hidden="1" customWidth="1"/>
    <col min="2420" max="2425" width="0.85546875" style="10" customWidth="1"/>
    <col min="2426" max="2426" width="0.140625" style="10" customWidth="1"/>
    <col min="2427" max="2432" width="0.85546875" style="10" customWidth="1"/>
    <col min="2433" max="2433" width="1.42578125" style="10" customWidth="1"/>
    <col min="2434" max="2434" width="2.85546875" style="10" customWidth="1"/>
    <col min="2435" max="2440" width="0.85546875" style="10" customWidth="1"/>
    <col min="2441" max="2441" width="2.7109375" style="10" customWidth="1"/>
    <col min="2442" max="2473" width="0.85546875" style="10" customWidth="1"/>
    <col min="2474" max="2474" width="2" style="10" customWidth="1"/>
    <col min="2475" max="2514" width="0.85546875" style="10" customWidth="1"/>
    <col min="2515" max="2515" width="2" style="10" customWidth="1"/>
    <col min="2516" max="2529" width="0.85546875" style="10" customWidth="1"/>
    <col min="2530" max="2530" width="9.7109375" style="10" customWidth="1"/>
    <col min="2531" max="2541" width="1.28515625" style="10" customWidth="1"/>
    <col min="2542" max="2542" width="7.5703125" style="10" customWidth="1"/>
    <col min="2543" max="2543" width="6.5703125" style="10" customWidth="1"/>
    <col min="2544" max="2577" width="1.28515625" style="10" customWidth="1"/>
    <col min="2578" max="2618" width="10.7109375" style="10"/>
    <col min="2619" max="2619" width="0.85546875" style="10" customWidth="1"/>
    <col min="2620" max="2620" width="1.28515625" style="10" customWidth="1"/>
    <col min="2621" max="2650" width="0.85546875" style="10" customWidth="1"/>
    <col min="2651" max="2651" width="6" style="10" customWidth="1"/>
    <col min="2652" max="2673" width="0.85546875" style="10" customWidth="1"/>
    <col min="2674" max="2674" width="0.42578125" style="10" customWidth="1"/>
    <col min="2675" max="2675" width="0" style="10" hidden="1" customWidth="1"/>
    <col min="2676" max="2681" width="0.85546875" style="10" customWidth="1"/>
    <col min="2682" max="2682" width="0.140625" style="10" customWidth="1"/>
    <col min="2683" max="2688" width="0.85546875" style="10" customWidth="1"/>
    <col min="2689" max="2689" width="1.42578125" style="10" customWidth="1"/>
    <col min="2690" max="2690" width="2.85546875" style="10" customWidth="1"/>
    <col min="2691" max="2696" width="0.85546875" style="10" customWidth="1"/>
    <col min="2697" max="2697" width="2.7109375" style="10" customWidth="1"/>
    <col min="2698" max="2729" width="0.85546875" style="10" customWidth="1"/>
    <col min="2730" max="2730" width="2" style="10" customWidth="1"/>
    <col min="2731" max="2770" width="0.85546875" style="10" customWidth="1"/>
    <col min="2771" max="2771" width="2" style="10" customWidth="1"/>
    <col min="2772" max="2785" width="0.85546875" style="10" customWidth="1"/>
    <col min="2786" max="2786" width="9.7109375" style="10" customWidth="1"/>
    <col min="2787" max="2797" width="1.28515625" style="10" customWidth="1"/>
    <col min="2798" max="2798" width="7.5703125" style="10" customWidth="1"/>
    <col min="2799" max="2799" width="6.5703125" style="10" customWidth="1"/>
    <col min="2800" max="2833" width="1.28515625" style="10" customWidth="1"/>
    <col min="2834" max="2874" width="10.7109375" style="10"/>
    <col min="2875" max="2875" width="0.85546875" style="10" customWidth="1"/>
    <col min="2876" max="2876" width="1.28515625" style="10" customWidth="1"/>
    <col min="2877" max="2906" width="0.85546875" style="10" customWidth="1"/>
    <col min="2907" max="2907" width="6" style="10" customWidth="1"/>
    <col min="2908" max="2929" width="0.85546875" style="10" customWidth="1"/>
    <col min="2930" max="2930" width="0.42578125" style="10" customWidth="1"/>
    <col min="2931" max="2931" width="0" style="10" hidden="1" customWidth="1"/>
    <col min="2932" max="2937" width="0.85546875" style="10" customWidth="1"/>
    <col min="2938" max="2938" width="0.140625" style="10" customWidth="1"/>
    <col min="2939" max="2944" width="0.85546875" style="10" customWidth="1"/>
    <col min="2945" max="2945" width="1.42578125" style="10" customWidth="1"/>
    <col min="2946" max="2946" width="2.85546875" style="10" customWidth="1"/>
    <col min="2947" max="2952" width="0.85546875" style="10" customWidth="1"/>
    <col min="2953" max="2953" width="2.7109375" style="10" customWidth="1"/>
    <col min="2954" max="2985" width="0.85546875" style="10" customWidth="1"/>
    <col min="2986" max="2986" width="2" style="10" customWidth="1"/>
    <col min="2987" max="3026" width="0.85546875" style="10" customWidth="1"/>
    <col min="3027" max="3027" width="2" style="10" customWidth="1"/>
    <col min="3028" max="3041" width="0.85546875" style="10" customWidth="1"/>
    <col min="3042" max="3042" width="9.7109375" style="10" customWidth="1"/>
    <col min="3043" max="3053" width="1.28515625" style="10" customWidth="1"/>
    <col min="3054" max="3054" width="7.5703125" style="10" customWidth="1"/>
    <col min="3055" max="3055" width="6.5703125" style="10" customWidth="1"/>
    <col min="3056" max="3089" width="1.28515625" style="10" customWidth="1"/>
    <col min="3090" max="3130" width="10.7109375" style="10"/>
    <col min="3131" max="3131" width="0.85546875" style="10" customWidth="1"/>
    <col min="3132" max="3132" width="1.28515625" style="10" customWidth="1"/>
    <col min="3133" max="3162" width="0.85546875" style="10" customWidth="1"/>
    <col min="3163" max="3163" width="6" style="10" customWidth="1"/>
    <col min="3164" max="3185" width="0.85546875" style="10" customWidth="1"/>
    <col min="3186" max="3186" width="0.42578125" style="10" customWidth="1"/>
    <col min="3187" max="3187" width="0" style="10" hidden="1" customWidth="1"/>
    <col min="3188" max="3193" width="0.85546875" style="10" customWidth="1"/>
    <col min="3194" max="3194" width="0.140625" style="10" customWidth="1"/>
    <col min="3195" max="3200" width="0.85546875" style="10" customWidth="1"/>
    <col min="3201" max="3201" width="1.42578125" style="10" customWidth="1"/>
    <col min="3202" max="3202" width="2.85546875" style="10" customWidth="1"/>
    <col min="3203" max="3208" width="0.85546875" style="10" customWidth="1"/>
    <col min="3209" max="3209" width="2.7109375" style="10" customWidth="1"/>
    <col min="3210" max="3241" width="0.85546875" style="10" customWidth="1"/>
    <col min="3242" max="3242" width="2" style="10" customWidth="1"/>
    <col min="3243" max="3282" width="0.85546875" style="10" customWidth="1"/>
    <col min="3283" max="3283" width="2" style="10" customWidth="1"/>
    <col min="3284" max="3297" width="0.85546875" style="10" customWidth="1"/>
    <col min="3298" max="3298" width="9.7109375" style="10" customWidth="1"/>
    <col min="3299" max="3309" width="1.28515625" style="10" customWidth="1"/>
    <col min="3310" max="3310" width="7.5703125" style="10" customWidth="1"/>
    <col min="3311" max="3311" width="6.5703125" style="10" customWidth="1"/>
    <col min="3312" max="3345" width="1.28515625" style="10" customWidth="1"/>
    <col min="3346" max="3386" width="10.7109375" style="10"/>
    <col min="3387" max="3387" width="0.85546875" style="10" customWidth="1"/>
    <col min="3388" max="3388" width="1.28515625" style="10" customWidth="1"/>
    <col min="3389" max="3418" width="0.85546875" style="10" customWidth="1"/>
    <col min="3419" max="3419" width="6" style="10" customWidth="1"/>
    <col min="3420" max="3441" width="0.85546875" style="10" customWidth="1"/>
    <col min="3442" max="3442" width="0.42578125" style="10" customWidth="1"/>
    <col min="3443" max="3443" width="0" style="10" hidden="1" customWidth="1"/>
    <col min="3444" max="3449" width="0.85546875" style="10" customWidth="1"/>
    <col min="3450" max="3450" width="0.140625" style="10" customWidth="1"/>
    <col min="3451" max="3456" width="0.85546875" style="10" customWidth="1"/>
    <col min="3457" max="3457" width="1.42578125" style="10" customWidth="1"/>
    <col min="3458" max="3458" width="2.85546875" style="10" customWidth="1"/>
    <col min="3459" max="3464" width="0.85546875" style="10" customWidth="1"/>
    <col min="3465" max="3465" width="2.7109375" style="10" customWidth="1"/>
    <col min="3466" max="3497" width="0.85546875" style="10" customWidth="1"/>
    <col min="3498" max="3498" width="2" style="10" customWidth="1"/>
    <col min="3499" max="3538" width="0.85546875" style="10" customWidth="1"/>
    <col min="3539" max="3539" width="2" style="10" customWidth="1"/>
    <col min="3540" max="3553" width="0.85546875" style="10" customWidth="1"/>
    <col min="3554" max="3554" width="9.7109375" style="10" customWidth="1"/>
    <col min="3555" max="3565" width="1.28515625" style="10" customWidth="1"/>
    <col min="3566" max="3566" width="7.5703125" style="10" customWidth="1"/>
    <col min="3567" max="3567" width="6.5703125" style="10" customWidth="1"/>
    <col min="3568" max="3601" width="1.28515625" style="10" customWidth="1"/>
    <col min="3602" max="3642" width="10.7109375" style="10"/>
    <col min="3643" max="3643" width="0.85546875" style="10" customWidth="1"/>
    <col min="3644" max="3644" width="1.28515625" style="10" customWidth="1"/>
    <col min="3645" max="3674" width="0.85546875" style="10" customWidth="1"/>
    <col min="3675" max="3675" width="6" style="10" customWidth="1"/>
    <col min="3676" max="3697" width="0.85546875" style="10" customWidth="1"/>
    <col min="3698" max="3698" width="0.42578125" style="10" customWidth="1"/>
    <col min="3699" max="3699" width="0" style="10" hidden="1" customWidth="1"/>
    <col min="3700" max="3705" width="0.85546875" style="10" customWidth="1"/>
    <col min="3706" max="3706" width="0.140625" style="10" customWidth="1"/>
    <col min="3707" max="3712" width="0.85546875" style="10" customWidth="1"/>
    <col min="3713" max="3713" width="1.42578125" style="10" customWidth="1"/>
    <col min="3714" max="3714" width="2.85546875" style="10" customWidth="1"/>
    <col min="3715" max="3720" width="0.85546875" style="10" customWidth="1"/>
    <col min="3721" max="3721" width="2.7109375" style="10" customWidth="1"/>
    <col min="3722" max="3753" width="0.85546875" style="10" customWidth="1"/>
    <col min="3754" max="3754" width="2" style="10" customWidth="1"/>
    <col min="3755" max="3794" width="0.85546875" style="10" customWidth="1"/>
    <col min="3795" max="3795" width="2" style="10" customWidth="1"/>
    <col min="3796" max="3809" width="0.85546875" style="10" customWidth="1"/>
    <col min="3810" max="3810" width="9.7109375" style="10" customWidth="1"/>
    <col min="3811" max="3821" width="1.28515625" style="10" customWidth="1"/>
    <col min="3822" max="3822" width="7.5703125" style="10" customWidth="1"/>
    <col min="3823" max="3823" width="6.5703125" style="10" customWidth="1"/>
    <col min="3824" max="3857" width="1.28515625" style="10" customWidth="1"/>
    <col min="3858" max="3898" width="10.7109375" style="10"/>
    <col min="3899" max="3899" width="0.85546875" style="10" customWidth="1"/>
    <col min="3900" max="3900" width="1.28515625" style="10" customWidth="1"/>
    <col min="3901" max="3930" width="0.85546875" style="10" customWidth="1"/>
    <col min="3931" max="3931" width="6" style="10" customWidth="1"/>
    <col min="3932" max="3953" width="0.85546875" style="10" customWidth="1"/>
    <col min="3954" max="3954" width="0.42578125" style="10" customWidth="1"/>
    <col min="3955" max="3955" width="0" style="10" hidden="1" customWidth="1"/>
    <col min="3956" max="3961" width="0.85546875" style="10" customWidth="1"/>
    <col min="3962" max="3962" width="0.140625" style="10" customWidth="1"/>
    <col min="3963" max="3968" width="0.85546875" style="10" customWidth="1"/>
    <col min="3969" max="3969" width="1.42578125" style="10" customWidth="1"/>
    <col min="3970" max="3970" width="2.85546875" style="10" customWidth="1"/>
    <col min="3971" max="3976" width="0.85546875" style="10" customWidth="1"/>
    <col min="3977" max="3977" width="2.7109375" style="10" customWidth="1"/>
    <col min="3978" max="4009" width="0.85546875" style="10" customWidth="1"/>
    <col min="4010" max="4010" width="2" style="10" customWidth="1"/>
    <col min="4011" max="4050" width="0.85546875" style="10" customWidth="1"/>
    <col min="4051" max="4051" width="2" style="10" customWidth="1"/>
    <col min="4052" max="4065" width="0.85546875" style="10" customWidth="1"/>
    <col min="4066" max="4066" width="9.7109375" style="10" customWidth="1"/>
    <col min="4067" max="4077" width="1.28515625" style="10" customWidth="1"/>
    <col min="4078" max="4078" width="7.5703125" style="10" customWidth="1"/>
    <col min="4079" max="4079" width="6.5703125" style="10" customWidth="1"/>
    <col min="4080" max="4113" width="1.28515625" style="10" customWidth="1"/>
    <col min="4114" max="4154" width="10.7109375" style="10"/>
    <col min="4155" max="4155" width="0.85546875" style="10" customWidth="1"/>
    <col min="4156" max="4156" width="1.28515625" style="10" customWidth="1"/>
    <col min="4157" max="4186" width="0.85546875" style="10" customWidth="1"/>
    <col min="4187" max="4187" width="6" style="10" customWidth="1"/>
    <col min="4188" max="4209" width="0.85546875" style="10" customWidth="1"/>
    <col min="4210" max="4210" width="0.42578125" style="10" customWidth="1"/>
    <col min="4211" max="4211" width="0" style="10" hidden="1" customWidth="1"/>
    <col min="4212" max="4217" width="0.85546875" style="10" customWidth="1"/>
    <col min="4218" max="4218" width="0.140625" style="10" customWidth="1"/>
    <col min="4219" max="4224" width="0.85546875" style="10" customWidth="1"/>
    <col min="4225" max="4225" width="1.42578125" style="10" customWidth="1"/>
    <col min="4226" max="4226" width="2.85546875" style="10" customWidth="1"/>
    <col min="4227" max="4232" width="0.85546875" style="10" customWidth="1"/>
    <col min="4233" max="4233" width="2.7109375" style="10" customWidth="1"/>
    <col min="4234" max="4265" width="0.85546875" style="10" customWidth="1"/>
    <col min="4266" max="4266" width="2" style="10" customWidth="1"/>
    <col min="4267" max="4306" width="0.85546875" style="10" customWidth="1"/>
    <col min="4307" max="4307" width="2" style="10" customWidth="1"/>
    <col min="4308" max="4321" width="0.85546875" style="10" customWidth="1"/>
    <col min="4322" max="4322" width="9.7109375" style="10" customWidth="1"/>
    <col min="4323" max="4333" width="1.28515625" style="10" customWidth="1"/>
    <col min="4334" max="4334" width="7.5703125" style="10" customWidth="1"/>
    <col min="4335" max="4335" width="6.5703125" style="10" customWidth="1"/>
    <col min="4336" max="4369" width="1.28515625" style="10" customWidth="1"/>
    <col min="4370" max="4410" width="10.7109375" style="10"/>
    <col min="4411" max="4411" width="0.85546875" style="10" customWidth="1"/>
    <col min="4412" max="4412" width="1.28515625" style="10" customWidth="1"/>
    <col min="4413" max="4442" width="0.85546875" style="10" customWidth="1"/>
    <col min="4443" max="4443" width="6" style="10" customWidth="1"/>
    <col min="4444" max="4465" width="0.85546875" style="10" customWidth="1"/>
    <col min="4466" max="4466" width="0.42578125" style="10" customWidth="1"/>
    <col min="4467" max="4467" width="0" style="10" hidden="1" customWidth="1"/>
    <col min="4468" max="4473" width="0.85546875" style="10" customWidth="1"/>
    <col min="4474" max="4474" width="0.140625" style="10" customWidth="1"/>
    <col min="4475" max="4480" width="0.85546875" style="10" customWidth="1"/>
    <col min="4481" max="4481" width="1.42578125" style="10" customWidth="1"/>
    <col min="4482" max="4482" width="2.85546875" style="10" customWidth="1"/>
    <col min="4483" max="4488" width="0.85546875" style="10" customWidth="1"/>
    <col min="4489" max="4489" width="2.7109375" style="10" customWidth="1"/>
    <col min="4490" max="4521" width="0.85546875" style="10" customWidth="1"/>
    <col min="4522" max="4522" width="2" style="10" customWidth="1"/>
    <col min="4523" max="4562" width="0.85546875" style="10" customWidth="1"/>
    <col min="4563" max="4563" width="2" style="10" customWidth="1"/>
    <col min="4564" max="4577" width="0.85546875" style="10" customWidth="1"/>
    <col min="4578" max="4578" width="9.7109375" style="10" customWidth="1"/>
    <col min="4579" max="4589" width="1.28515625" style="10" customWidth="1"/>
    <col min="4590" max="4590" width="7.5703125" style="10" customWidth="1"/>
    <col min="4591" max="4591" width="6.5703125" style="10" customWidth="1"/>
    <col min="4592" max="4625" width="1.28515625" style="10" customWidth="1"/>
    <col min="4626" max="4666" width="10.7109375" style="10"/>
    <col min="4667" max="4667" width="0.85546875" style="10" customWidth="1"/>
    <col min="4668" max="4668" width="1.28515625" style="10" customWidth="1"/>
    <col min="4669" max="4698" width="0.85546875" style="10" customWidth="1"/>
    <col min="4699" max="4699" width="6" style="10" customWidth="1"/>
    <col min="4700" max="4721" width="0.85546875" style="10" customWidth="1"/>
    <col min="4722" max="4722" width="0.42578125" style="10" customWidth="1"/>
    <col min="4723" max="4723" width="0" style="10" hidden="1" customWidth="1"/>
    <col min="4724" max="4729" width="0.85546875" style="10" customWidth="1"/>
    <col min="4730" max="4730" width="0.140625" style="10" customWidth="1"/>
    <col min="4731" max="4736" width="0.85546875" style="10" customWidth="1"/>
    <col min="4737" max="4737" width="1.42578125" style="10" customWidth="1"/>
    <col min="4738" max="4738" width="2.85546875" style="10" customWidth="1"/>
    <col min="4739" max="4744" width="0.85546875" style="10" customWidth="1"/>
    <col min="4745" max="4745" width="2.7109375" style="10" customWidth="1"/>
    <col min="4746" max="4777" width="0.85546875" style="10" customWidth="1"/>
    <col min="4778" max="4778" width="2" style="10" customWidth="1"/>
    <col min="4779" max="4818" width="0.85546875" style="10" customWidth="1"/>
    <col min="4819" max="4819" width="2" style="10" customWidth="1"/>
    <col min="4820" max="4833" width="0.85546875" style="10" customWidth="1"/>
    <col min="4834" max="4834" width="9.7109375" style="10" customWidth="1"/>
    <col min="4835" max="4845" width="1.28515625" style="10" customWidth="1"/>
    <col min="4846" max="4846" width="7.5703125" style="10" customWidth="1"/>
    <col min="4847" max="4847" width="6.5703125" style="10" customWidth="1"/>
    <col min="4848" max="4881" width="1.28515625" style="10" customWidth="1"/>
    <col min="4882" max="4922" width="10.7109375" style="10"/>
    <col min="4923" max="4923" width="0.85546875" style="10" customWidth="1"/>
    <col min="4924" max="4924" width="1.28515625" style="10" customWidth="1"/>
    <col min="4925" max="4954" width="0.85546875" style="10" customWidth="1"/>
    <col min="4955" max="4955" width="6" style="10" customWidth="1"/>
    <col min="4956" max="4977" width="0.85546875" style="10" customWidth="1"/>
    <col min="4978" max="4978" width="0.42578125" style="10" customWidth="1"/>
    <col min="4979" max="4979" width="0" style="10" hidden="1" customWidth="1"/>
    <col min="4980" max="4985" width="0.85546875" style="10" customWidth="1"/>
    <col min="4986" max="4986" width="0.140625" style="10" customWidth="1"/>
    <col min="4987" max="4992" width="0.85546875" style="10" customWidth="1"/>
    <col min="4993" max="4993" width="1.42578125" style="10" customWidth="1"/>
    <col min="4994" max="4994" width="2.85546875" style="10" customWidth="1"/>
    <col min="4995" max="5000" width="0.85546875" style="10" customWidth="1"/>
    <col min="5001" max="5001" width="2.7109375" style="10" customWidth="1"/>
    <col min="5002" max="5033" width="0.85546875" style="10" customWidth="1"/>
    <col min="5034" max="5034" width="2" style="10" customWidth="1"/>
    <col min="5035" max="5074" width="0.85546875" style="10" customWidth="1"/>
    <col min="5075" max="5075" width="2" style="10" customWidth="1"/>
    <col min="5076" max="5089" width="0.85546875" style="10" customWidth="1"/>
    <col min="5090" max="5090" width="9.7109375" style="10" customWidth="1"/>
    <col min="5091" max="5101" width="1.28515625" style="10" customWidth="1"/>
    <col min="5102" max="5102" width="7.5703125" style="10" customWidth="1"/>
    <col min="5103" max="5103" width="6.5703125" style="10" customWidth="1"/>
    <col min="5104" max="5137" width="1.28515625" style="10" customWidth="1"/>
    <col min="5138" max="5178" width="10.7109375" style="10"/>
    <col min="5179" max="5179" width="0.85546875" style="10" customWidth="1"/>
    <col min="5180" max="5180" width="1.28515625" style="10" customWidth="1"/>
    <col min="5181" max="5210" width="0.85546875" style="10" customWidth="1"/>
    <col min="5211" max="5211" width="6" style="10" customWidth="1"/>
    <col min="5212" max="5233" width="0.85546875" style="10" customWidth="1"/>
    <col min="5234" max="5234" width="0.42578125" style="10" customWidth="1"/>
    <col min="5235" max="5235" width="0" style="10" hidden="1" customWidth="1"/>
    <col min="5236" max="5241" width="0.85546875" style="10" customWidth="1"/>
    <col min="5242" max="5242" width="0.140625" style="10" customWidth="1"/>
    <col min="5243" max="5248" width="0.85546875" style="10" customWidth="1"/>
    <col min="5249" max="5249" width="1.42578125" style="10" customWidth="1"/>
    <col min="5250" max="5250" width="2.85546875" style="10" customWidth="1"/>
    <col min="5251" max="5256" width="0.85546875" style="10" customWidth="1"/>
    <col min="5257" max="5257" width="2.7109375" style="10" customWidth="1"/>
    <col min="5258" max="5289" width="0.85546875" style="10" customWidth="1"/>
    <col min="5290" max="5290" width="2" style="10" customWidth="1"/>
    <col min="5291" max="5330" width="0.85546875" style="10" customWidth="1"/>
    <col min="5331" max="5331" width="2" style="10" customWidth="1"/>
    <col min="5332" max="5345" width="0.85546875" style="10" customWidth="1"/>
    <col min="5346" max="5346" width="9.7109375" style="10" customWidth="1"/>
    <col min="5347" max="5357" width="1.28515625" style="10" customWidth="1"/>
    <col min="5358" max="5358" width="7.5703125" style="10" customWidth="1"/>
    <col min="5359" max="5359" width="6.5703125" style="10" customWidth="1"/>
    <col min="5360" max="5393" width="1.28515625" style="10" customWidth="1"/>
    <col min="5394" max="5434" width="10.7109375" style="10"/>
    <col min="5435" max="5435" width="0.85546875" style="10" customWidth="1"/>
    <col min="5436" max="5436" width="1.28515625" style="10" customWidth="1"/>
    <col min="5437" max="5466" width="0.85546875" style="10" customWidth="1"/>
    <col min="5467" max="5467" width="6" style="10" customWidth="1"/>
    <col min="5468" max="5489" width="0.85546875" style="10" customWidth="1"/>
    <col min="5490" max="5490" width="0.42578125" style="10" customWidth="1"/>
    <col min="5491" max="5491" width="0" style="10" hidden="1" customWidth="1"/>
    <col min="5492" max="5497" width="0.85546875" style="10" customWidth="1"/>
    <col min="5498" max="5498" width="0.140625" style="10" customWidth="1"/>
    <col min="5499" max="5504" width="0.85546875" style="10" customWidth="1"/>
    <col min="5505" max="5505" width="1.42578125" style="10" customWidth="1"/>
    <col min="5506" max="5506" width="2.85546875" style="10" customWidth="1"/>
    <col min="5507" max="5512" width="0.85546875" style="10" customWidth="1"/>
    <col min="5513" max="5513" width="2.7109375" style="10" customWidth="1"/>
    <col min="5514" max="5545" width="0.85546875" style="10" customWidth="1"/>
    <col min="5546" max="5546" width="2" style="10" customWidth="1"/>
    <col min="5547" max="5586" width="0.85546875" style="10" customWidth="1"/>
    <col min="5587" max="5587" width="2" style="10" customWidth="1"/>
    <col min="5588" max="5601" width="0.85546875" style="10" customWidth="1"/>
    <col min="5602" max="5602" width="9.7109375" style="10" customWidth="1"/>
    <col min="5603" max="5613" width="1.28515625" style="10" customWidth="1"/>
    <col min="5614" max="5614" width="7.5703125" style="10" customWidth="1"/>
    <col min="5615" max="5615" width="6.5703125" style="10" customWidth="1"/>
    <col min="5616" max="5649" width="1.28515625" style="10" customWidth="1"/>
    <col min="5650" max="5690" width="10.7109375" style="10"/>
    <col min="5691" max="5691" width="0.85546875" style="10" customWidth="1"/>
    <col min="5692" max="5692" width="1.28515625" style="10" customWidth="1"/>
    <col min="5693" max="5722" width="0.85546875" style="10" customWidth="1"/>
    <col min="5723" max="5723" width="6" style="10" customWidth="1"/>
    <col min="5724" max="5745" width="0.85546875" style="10" customWidth="1"/>
    <col min="5746" max="5746" width="0.42578125" style="10" customWidth="1"/>
    <col min="5747" max="5747" width="0" style="10" hidden="1" customWidth="1"/>
    <col min="5748" max="5753" width="0.85546875" style="10" customWidth="1"/>
    <col min="5754" max="5754" width="0.140625" style="10" customWidth="1"/>
    <col min="5755" max="5760" width="0.85546875" style="10" customWidth="1"/>
    <col min="5761" max="5761" width="1.42578125" style="10" customWidth="1"/>
    <col min="5762" max="5762" width="2.85546875" style="10" customWidth="1"/>
    <col min="5763" max="5768" width="0.85546875" style="10" customWidth="1"/>
    <col min="5769" max="5769" width="2.7109375" style="10" customWidth="1"/>
    <col min="5770" max="5801" width="0.85546875" style="10" customWidth="1"/>
    <col min="5802" max="5802" width="2" style="10" customWidth="1"/>
    <col min="5803" max="5842" width="0.85546875" style="10" customWidth="1"/>
    <col min="5843" max="5843" width="2" style="10" customWidth="1"/>
    <col min="5844" max="5857" width="0.85546875" style="10" customWidth="1"/>
    <col min="5858" max="5858" width="9.7109375" style="10" customWidth="1"/>
    <col min="5859" max="5869" width="1.28515625" style="10" customWidth="1"/>
    <col min="5870" max="5870" width="7.5703125" style="10" customWidth="1"/>
    <col min="5871" max="5871" width="6.5703125" style="10" customWidth="1"/>
    <col min="5872" max="5905" width="1.28515625" style="10" customWidth="1"/>
    <col min="5906" max="5946" width="10.7109375" style="10"/>
    <col min="5947" max="5947" width="0.85546875" style="10" customWidth="1"/>
    <col min="5948" max="5948" width="1.28515625" style="10" customWidth="1"/>
    <col min="5949" max="5978" width="0.85546875" style="10" customWidth="1"/>
    <col min="5979" max="5979" width="6" style="10" customWidth="1"/>
    <col min="5980" max="6001" width="0.85546875" style="10" customWidth="1"/>
    <col min="6002" max="6002" width="0.42578125" style="10" customWidth="1"/>
    <col min="6003" max="6003" width="0" style="10" hidden="1" customWidth="1"/>
    <col min="6004" max="6009" width="0.85546875" style="10" customWidth="1"/>
    <col min="6010" max="6010" width="0.140625" style="10" customWidth="1"/>
    <col min="6011" max="6016" width="0.85546875" style="10" customWidth="1"/>
    <col min="6017" max="6017" width="1.42578125" style="10" customWidth="1"/>
    <col min="6018" max="6018" width="2.85546875" style="10" customWidth="1"/>
    <col min="6019" max="6024" width="0.85546875" style="10" customWidth="1"/>
    <col min="6025" max="6025" width="2.7109375" style="10" customWidth="1"/>
    <col min="6026" max="6057" width="0.85546875" style="10" customWidth="1"/>
    <col min="6058" max="6058" width="2" style="10" customWidth="1"/>
    <col min="6059" max="6098" width="0.85546875" style="10" customWidth="1"/>
    <col min="6099" max="6099" width="2" style="10" customWidth="1"/>
    <col min="6100" max="6113" width="0.85546875" style="10" customWidth="1"/>
    <col min="6114" max="6114" width="9.7109375" style="10" customWidth="1"/>
    <col min="6115" max="6125" width="1.28515625" style="10" customWidth="1"/>
    <col min="6126" max="6126" width="7.5703125" style="10" customWidth="1"/>
    <col min="6127" max="6127" width="6.5703125" style="10" customWidth="1"/>
    <col min="6128" max="6161" width="1.28515625" style="10" customWidth="1"/>
    <col min="6162" max="6202" width="10.7109375" style="10"/>
    <col min="6203" max="6203" width="0.85546875" style="10" customWidth="1"/>
    <col min="6204" max="6204" width="1.28515625" style="10" customWidth="1"/>
    <col min="6205" max="6234" width="0.85546875" style="10" customWidth="1"/>
    <col min="6235" max="6235" width="6" style="10" customWidth="1"/>
    <col min="6236" max="6257" width="0.85546875" style="10" customWidth="1"/>
    <col min="6258" max="6258" width="0.42578125" style="10" customWidth="1"/>
    <col min="6259" max="6259" width="0" style="10" hidden="1" customWidth="1"/>
    <col min="6260" max="6265" width="0.85546875" style="10" customWidth="1"/>
    <col min="6266" max="6266" width="0.140625" style="10" customWidth="1"/>
    <col min="6267" max="6272" width="0.85546875" style="10" customWidth="1"/>
    <col min="6273" max="6273" width="1.42578125" style="10" customWidth="1"/>
    <col min="6274" max="6274" width="2.85546875" style="10" customWidth="1"/>
    <col min="6275" max="6280" width="0.85546875" style="10" customWidth="1"/>
    <col min="6281" max="6281" width="2.7109375" style="10" customWidth="1"/>
    <col min="6282" max="6313" width="0.85546875" style="10" customWidth="1"/>
    <col min="6314" max="6314" width="2" style="10" customWidth="1"/>
    <col min="6315" max="6354" width="0.85546875" style="10" customWidth="1"/>
    <col min="6355" max="6355" width="2" style="10" customWidth="1"/>
    <col min="6356" max="6369" width="0.85546875" style="10" customWidth="1"/>
    <col min="6370" max="6370" width="9.7109375" style="10" customWidth="1"/>
    <col min="6371" max="6381" width="1.28515625" style="10" customWidth="1"/>
    <col min="6382" max="6382" width="7.5703125" style="10" customWidth="1"/>
    <col min="6383" max="6383" width="6.5703125" style="10" customWidth="1"/>
    <col min="6384" max="6417" width="1.28515625" style="10" customWidth="1"/>
    <col min="6418" max="6458" width="10.7109375" style="10"/>
    <col min="6459" max="6459" width="0.85546875" style="10" customWidth="1"/>
    <col min="6460" max="6460" width="1.28515625" style="10" customWidth="1"/>
    <col min="6461" max="6490" width="0.85546875" style="10" customWidth="1"/>
    <col min="6491" max="6491" width="6" style="10" customWidth="1"/>
    <col min="6492" max="6513" width="0.85546875" style="10" customWidth="1"/>
    <col min="6514" max="6514" width="0.42578125" style="10" customWidth="1"/>
    <col min="6515" max="6515" width="0" style="10" hidden="1" customWidth="1"/>
    <col min="6516" max="6521" width="0.85546875" style="10" customWidth="1"/>
    <col min="6522" max="6522" width="0.140625" style="10" customWidth="1"/>
    <col min="6523" max="6528" width="0.85546875" style="10" customWidth="1"/>
    <col min="6529" max="6529" width="1.42578125" style="10" customWidth="1"/>
    <col min="6530" max="6530" width="2.85546875" style="10" customWidth="1"/>
    <col min="6531" max="6536" width="0.85546875" style="10" customWidth="1"/>
    <col min="6537" max="6537" width="2.7109375" style="10" customWidth="1"/>
    <col min="6538" max="6569" width="0.85546875" style="10" customWidth="1"/>
    <col min="6570" max="6570" width="2" style="10" customWidth="1"/>
    <col min="6571" max="6610" width="0.85546875" style="10" customWidth="1"/>
    <col min="6611" max="6611" width="2" style="10" customWidth="1"/>
    <col min="6612" max="6625" width="0.85546875" style="10" customWidth="1"/>
    <col min="6626" max="6626" width="9.7109375" style="10" customWidth="1"/>
    <col min="6627" max="6637" width="1.28515625" style="10" customWidth="1"/>
    <col min="6638" max="6638" width="7.5703125" style="10" customWidth="1"/>
    <col min="6639" max="6639" width="6.5703125" style="10" customWidth="1"/>
    <col min="6640" max="6673" width="1.28515625" style="10" customWidth="1"/>
    <col min="6674" max="6714" width="10.7109375" style="10"/>
    <col min="6715" max="6715" width="0.85546875" style="10" customWidth="1"/>
    <col min="6716" max="6716" width="1.28515625" style="10" customWidth="1"/>
    <col min="6717" max="6746" width="0.85546875" style="10" customWidth="1"/>
    <col min="6747" max="6747" width="6" style="10" customWidth="1"/>
    <col min="6748" max="6769" width="0.85546875" style="10" customWidth="1"/>
    <col min="6770" max="6770" width="0.42578125" style="10" customWidth="1"/>
    <col min="6771" max="6771" width="0" style="10" hidden="1" customWidth="1"/>
    <col min="6772" max="6777" width="0.85546875" style="10" customWidth="1"/>
    <col min="6778" max="6778" width="0.140625" style="10" customWidth="1"/>
    <col min="6779" max="6784" width="0.85546875" style="10" customWidth="1"/>
    <col min="6785" max="6785" width="1.42578125" style="10" customWidth="1"/>
    <col min="6786" max="6786" width="2.85546875" style="10" customWidth="1"/>
    <col min="6787" max="6792" width="0.85546875" style="10" customWidth="1"/>
    <col min="6793" max="6793" width="2.7109375" style="10" customWidth="1"/>
    <col min="6794" max="6825" width="0.85546875" style="10" customWidth="1"/>
    <col min="6826" max="6826" width="2" style="10" customWidth="1"/>
    <col min="6827" max="6866" width="0.85546875" style="10" customWidth="1"/>
    <col min="6867" max="6867" width="2" style="10" customWidth="1"/>
    <col min="6868" max="6881" width="0.85546875" style="10" customWidth="1"/>
    <col min="6882" max="6882" width="9.7109375" style="10" customWidth="1"/>
    <col min="6883" max="6893" width="1.28515625" style="10" customWidth="1"/>
    <col min="6894" max="6894" width="7.5703125" style="10" customWidth="1"/>
    <col min="6895" max="6895" width="6.5703125" style="10" customWidth="1"/>
    <col min="6896" max="6929" width="1.28515625" style="10" customWidth="1"/>
    <col min="6930" max="6970" width="10.7109375" style="10"/>
    <col min="6971" max="6971" width="0.85546875" style="10" customWidth="1"/>
    <col min="6972" max="6972" width="1.28515625" style="10" customWidth="1"/>
    <col min="6973" max="7002" width="0.85546875" style="10" customWidth="1"/>
    <col min="7003" max="7003" width="6" style="10" customWidth="1"/>
    <col min="7004" max="7025" width="0.85546875" style="10" customWidth="1"/>
    <col min="7026" max="7026" width="0.42578125" style="10" customWidth="1"/>
    <col min="7027" max="7027" width="0" style="10" hidden="1" customWidth="1"/>
    <col min="7028" max="7033" width="0.85546875" style="10" customWidth="1"/>
    <col min="7034" max="7034" width="0.140625" style="10" customWidth="1"/>
    <col min="7035" max="7040" width="0.85546875" style="10" customWidth="1"/>
    <col min="7041" max="7041" width="1.42578125" style="10" customWidth="1"/>
    <col min="7042" max="7042" width="2.85546875" style="10" customWidth="1"/>
    <col min="7043" max="7048" width="0.85546875" style="10" customWidth="1"/>
    <col min="7049" max="7049" width="2.7109375" style="10" customWidth="1"/>
    <col min="7050" max="7081" width="0.85546875" style="10" customWidth="1"/>
    <col min="7082" max="7082" width="2" style="10" customWidth="1"/>
    <col min="7083" max="7122" width="0.85546875" style="10" customWidth="1"/>
    <col min="7123" max="7123" width="2" style="10" customWidth="1"/>
    <col min="7124" max="7137" width="0.85546875" style="10" customWidth="1"/>
    <col min="7138" max="7138" width="9.7109375" style="10" customWidth="1"/>
    <col min="7139" max="7149" width="1.28515625" style="10" customWidth="1"/>
    <col min="7150" max="7150" width="7.5703125" style="10" customWidth="1"/>
    <col min="7151" max="7151" width="6.5703125" style="10" customWidth="1"/>
    <col min="7152" max="7185" width="1.28515625" style="10" customWidth="1"/>
    <col min="7186" max="7226" width="10.7109375" style="10"/>
    <col min="7227" max="7227" width="0.85546875" style="10" customWidth="1"/>
    <col min="7228" max="7228" width="1.28515625" style="10" customWidth="1"/>
    <col min="7229" max="7258" width="0.85546875" style="10" customWidth="1"/>
    <col min="7259" max="7259" width="6" style="10" customWidth="1"/>
    <col min="7260" max="7281" width="0.85546875" style="10" customWidth="1"/>
    <col min="7282" max="7282" width="0.42578125" style="10" customWidth="1"/>
    <col min="7283" max="7283" width="0" style="10" hidden="1" customWidth="1"/>
    <col min="7284" max="7289" width="0.85546875" style="10" customWidth="1"/>
    <col min="7290" max="7290" width="0.140625" style="10" customWidth="1"/>
    <col min="7291" max="7296" width="0.85546875" style="10" customWidth="1"/>
    <col min="7297" max="7297" width="1.42578125" style="10" customWidth="1"/>
    <col min="7298" max="7298" width="2.85546875" style="10" customWidth="1"/>
    <col min="7299" max="7304" width="0.85546875" style="10" customWidth="1"/>
    <col min="7305" max="7305" width="2.7109375" style="10" customWidth="1"/>
    <col min="7306" max="7337" width="0.85546875" style="10" customWidth="1"/>
    <col min="7338" max="7338" width="2" style="10" customWidth="1"/>
    <col min="7339" max="7378" width="0.85546875" style="10" customWidth="1"/>
    <col min="7379" max="7379" width="2" style="10" customWidth="1"/>
    <col min="7380" max="7393" width="0.85546875" style="10" customWidth="1"/>
    <col min="7394" max="7394" width="9.7109375" style="10" customWidth="1"/>
    <col min="7395" max="7405" width="1.28515625" style="10" customWidth="1"/>
    <col min="7406" max="7406" width="7.5703125" style="10" customWidth="1"/>
    <col min="7407" max="7407" width="6.5703125" style="10" customWidth="1"/>
    <col min="7408" max="7441" width="1.28515625" style="10" customWidth="1"/>
    <col min="7442" max="7482" width="10.7109375" style="10"/>
    <col min="7483" max="7483" width="0.85546875" style="10" customWidth="1"/>
    <col min="7484" max="7484" width="1.28515625" style="10" customWidth="1"/>
    <col min="7485" max="7514" width="0.85546875" style="10" customWidth="1"/>
    <col min="7515" max="7515" width="6" style="10" customWidth="1"/>
    <col min="7516" max="7537" width="0.85546875" style="10" customWidth="1"/>
    <col min="7538" max="7538" width="0.42578125" style="10" customWidth="1"/>
    <col min="7539" max="7539" width="0" style="10" hidden="1" customWidth="1"/>
    <col min="7540" max="7545" width="0.85546875" style="10" customWidth="1"/>
    <col min="7546" max="7546" width="0.140625" style="10" customWidth="1"/>
    <col min="7547" max="7552" width="0.85546875" style="10" customWidth="1"/>
    <col min="7553" max="7553" width="1.42578125" style="10" customWidth="1"/>
    <col min="7554" max="7554" width="2.85546875" style="10" customWidth="1"/>
    <col min="7555" max="7560" width="0.85546875" style="10" customWidth="1"/>
    <col min="7561" max="7561" width="2.7109375" style="10" customWidth="1"/>
    <col min="7562" max="7593" width="0.85546875" style="10" customWidth="1"/>
    <col min="7594" max="7594" width="2" style="10" customWidth="1"/>
    <col min="7595" max="7634" width="0.85546875" style="10" customWidth="1"/>
    <col min="7635" max="7635" width="2" style="10" customWidth="1"/>
    <col min="7636" max="7649" width="0.85546875" style="10" customWidth="1"/>
    <col min="7650" max="7650" width="9.7109375" style="10" customWidth="1"/>
    <col min="7651" max="7661" width="1.28515625" style="10" customWidth="1"/>
    <col min="7662" max="7662" width="7.5703125" style="10" customWidth="1"/>
    <col min="7663" max="7663" width="6.5703125" style="10" customWidth="1"/>
    <col min="7664" max="7697" width="1.28515625" style="10" customWidth="1"/>
    <col min="7698" max="7738" width="10.7109375" style="10"/>
    <col min="7739" max="7739" width="0.85546875" style="10" customWidth="1"/>
    <col min="7740" max="7740" width="1.28515625" style="10" customWidth="1"/>
    <col min="7741" max="7770" width="0.85546875" style="10" customWidth="1"/>
    <col min="7771" max="7771" width="6" style="10" customWidth="1"/>
    <col min="7772" max="7793" width="0.85546875" style="10" customWidth="1"/>
    <col min="7794" max="7794" width="0.42578125" style="10" customWidth="1"/>
    <col min="7795" max="7795" width="0" style="10" hidden="1" customWidth="1"/>
    <col min="7796" max="7801" width="0.85546875" style="10" customWidth="1"/>
    <col min="7802" max="7802" width="0.140625" style="10" customWidth="1"/>
    <col min="7803" max="7808" width="0.85546875" style="10" customWidth="1"/>
    <col min="7809" max="7809" width="1.42578125" style="10" customWidth="1"/>
    <col min="7810" max="7810" width="2.85546875" style="10" customWidth="1"/>
    <col min="7811" max="7816" width="0.85546875" style="10" customWidth="1"/>
    <col min="7817" max="7817" width="2.7109375" style="10" customWidth="1"/>
    <col min="7818" max="7849" width="0.85546875" style="10" customWidth="1"/>
    <col min="7850" max="7850" width="2" style="10" customWidth="1"/>
    <col min="7851" max="7890" width="0.85546875" style="10" customWidth="1"/>
    <col min="7891" max="7891" width="2" style="10" customWidth="1"/>
    <col min="7892" max="7905" width="0.85546875" style="10" customWidth="1"/>
    <col min="7906" max="7906" width="9.7109375" style="10" customWidth="1"/>
    <col min="7907" max="7917" width="1.28515625" style="10" customWidth="1"/>
    <col min="7918" max="7918" width="7.5703125" style="10" customWidth="1"/>
    <col min="7919" max="7919" width="6.5703125" style="10" customWidth="1"/>
    <col min="7920" max="7953" width="1.28515625" style="10" customWidth="1"/>
    <col min="7954" max="7994" width="10.7109375" style="10"/>
    <col min="7995" max="7995" width="0.85546875" style="10" customWidth="1"/>
    <col min="7996" max="7996" width="1.28515625" style="10" customWidth="1"/>
    <col min="7997" max="8026" width="0.85546875" style="10" customWidth="1"/>
    <col min="8027" max="8027" width="6" style="10" customWidth="1"/>
    <col min="8028" max="8049" width="0.85546875" style="10" customWidth="1"/>
    <col min="8050" max="8050" width="0.42578125" style="10" customWidth="1"/>
    <col min="8051" max="8051" width="0" style="10" hidden="1" customWidth="1"/>
    <col min="8052" max="8057" width="0.85546875" style="10" customWidth="1"/>
    <col min="8058" max="8058" width="0.140625" style="10" customWidth="1"/>
    <col min="8059" max="8064" width="0.85546875" style="10" customWidth="1"/>
    <col min="8065" max="8065" width="1.42578125" style="10" customWidth="1"/>
    <col min="8066" max="8066" width="2.85546875" style="10" customWidth="1"/>
    <col min="8067" max="8072" width="0.85546875" style="10" customWidth="1"/>
    <col min="8073" max="8073" width="2.7109375" style="10" customWidth="1"/>
    <col min="8074" max="8105" width="0.85546875" style="10" customWidth="1"/>
    <col min="8106" max="8106" width="2" style="10" customWidth="1"/>
    <col min="8107" max="8146" width="0.85546875" style="10" customWidth="1"/>
    <col min="8147" max="8147" width="2" style="10" customWidth="1"/>
    <col min="8148" max="8161" width="0.85546875" style="10" customWidth="1"/>
    <col min="8162" max="8162" width="9.7109375" style="10" customWidth="1"/>
    <col min="8163" max="8173" width="1.28515625" style="10" customWidth="1"/>
    <col min="8174" max="8174" width="7.5703125" style="10" customWidth="1"/>
    <col min="8175" max="8175" width="6.5703125" style="10" customWidth="1"/>
    <col min="8176" max="8209" width="1.28515625" style="10" customWidth="1"/>
    <col min="8210" max="8250" width="10.7109375" style="10"/>
    <col min="8251" max="8251" width="0.85546875" style="10" customWidth="1"/>
    <col min="8252" max="8252" width="1.28515625" style="10" customWidth="1"/>
    <col min="8253" max="8282" width="0.85546875" style="10" customWidth="1"/>
    <col min="8283" max="8283" width="6" style="10" customWidth="1"/>
    <col min="8284" max="8305" width="0.85546875" style="10" customWidth="1"/>
    <col min="8306" max="8306" width="0.42578125" style="10" customWidth="1"/>
    <col min="8307" max="8307" width="0" style="10" hidden="1" customWidth="1"/>
    <col min="8308" max="8313" width="0.85546875" style="10" customWidth="1"/>
    <col min="8314" max="8314" width="0.140625" style="10" customWidth="1"/>
    <col min="8315" max="8320" width="0.85546875" style="10" customWidth="1"/>
    <col min="8321" max="8321" width="1.42578125" style="10" customWidth="1"/>
    <col min="8322" max="8322" width="2.85546875" style="10" customWidth="1"/>
    <col min="8323" max="8328" width="0.85546875" style="10" customWidth="1"/>
    <col min="8329" max="8329" width="2.7109375" style="10" customWidth="1"/>
    <col min="8330" max="8361" width="0.85546875" style="10" customWidth="1"/>
    <col min="8362" max="8362" width="2" style="10" customWidth="1"/>
    <col min="8363" max="8402" width="0.85546875" style="10" customWidth="1"/>
    <col min="8403" max="8403" width="2" style="10" customWidth="1"/>
    <col min="8404" max="8417" width="0.85546875" style="10" customWidth="1"/>
    <col min="8418" max="8418" width="9.7109375" style="10" customWidth="1"/>
    <col min="8419" max="8429" width="1.28515625" style="10" customWidth="1"/>
    <col min="8430" max="8430" width="7.5703125" style="10" customWidth="1"/>
    <col min="8431" max="8431" width="6.5703125" style="10" customWidth="1"/>
    <col min="8432" max="8465" width="1.28515625" style="10" customWidth="1"/>
    <col min="8466" max="8506" width="10.7109375" style="10"/>
    <col min="8507" max="8507" width="0.85546875" style="10" customWidth="1"/>
    <col min="8508" max="8508" width="1.28515625" style="10" customWidth="1"/>
    <col min="8509" max="8538" width="0.85546875" style="10" customWidth="1"/>
    <col min="8539" max="8539" width="6" style="10" customWidth="1"/>
    <col min="8540" max="8561" width="0.85546875" style="10" customWidth="1"/>
    <col min="8562" max="8562" width="0.42578125" style="10" customWidth="1"/>
    <col min="8563" max="8563" width="0" style="10" hidden="1" customWidth="1"/>
    <col min="8564" max="8569" width="0.85546875" style="10" customWidth="1"/>
    <col min="8570" max="8570" width="0.140625" style="10" customWidth="1"/>
    <col min="8571" max="8576" width="0.85546875" style="10" customWidth="1"/>
    <col min="8577" max="8577" width="1.42578125" style="10" customWidth="1"/>
    <col min="8578" max="8578" width="2.85546875" style="10" customWidth="1"/>
    <col min="8579" max="8584" width="0.85546875" style="10" customWidth="1"/>
    <col min="8585" max="8585" width="2.7109375" style="10" customWidth="1"/>
    <col min="8586" max="8617" width="0.85546875" style="10" customWidth="1"/>
    <col min="8618" max="8618" width="2" style="10" customWidth="1"/>
    <col min="8619" max="8658" width="0.85546875" style="10" customWidth="1"/>
    <col min="8659" max="8659" width="2" style="10" customWidth="1"/>
    <col min="8660" max="8673" width="0.85546875" style="10" customWidth="1"/>
    <col min="8674" max="8674" width="9.7109375" style="10" customWidth="1"/>
    <col min="8675" max="8685" width="1.28515625" style="10" customWidth="1"/>
    <col min="8686" max="8686" width="7.5703125" style="10" customWidth="1"/>
    <col min="8687" max="8687" width="6.5703125" style="10" customWidth="1"/>
    <col min="8688" max="8721" width="1.28515625" style="10" customWidth="1"/>
    <col min="8722" max="8762" width="10.7109375" style="10"/>
    <col min="8763" max="8763" width="0.85546875" style="10" customWidth="1"/>
    <col min="8764" max="8764" width="1.28515625" style="10" customWidth="1"/>
    <col min="8765" max="8794" width="0.85546875" style="10" customWidth="1"/>
    <col min="8795" max="8795" width="6" style="10" customWidth="1"/>
    <col min="8796" max="8817" width="0.85546875" style="10" customWidth="1"/>
    <col min="8818" max="8818" width="0.42578125" style="10" customWidth="1"/>
    <col min="8819" max="8819" width="0" style="10" hidden="1" customWidth="1"/>
    <col min="8820" max="8825" width="0.85546875" style="10" customWidth="1"/>
    <col min="8826" max="8826" width="0.140625" style="10" customWidth="1"/>
    <col min="8827" max="8832" width="0.85546875" style="10" customWidth="1"/>
    <col min="8833" max="8833" width="1.42578125" style="10" customWidth="1"/>
    <col min="8834" max="8834" width="2.85546875" style="10" customWidth="1"/>
    <col min="8835" max="8840" width="0.85546875" style="10" customWidth="1"/>
    <col min="8841" max="8841" width="2.7109375" style="10" customWidth="1"/>
    <col min="8842" max="8873" width="0.85546875" style="10" customWidth="1"/>
    <col min="8874" max="8874" width="2" style="10" customWidth="1"/>
    <col min="8875" max="8914" width="0.85546875" style="10" customWidth="1"/>
    <col min="8915" max="8915" width="2" style="10" customWidth="1"/>
    <col min="8916" max="8929" width="0.85546875" style="10" customWidth="1"/>
    <col min="8930" max="8930" width="9.7109375" style="10" customWidth="1"/>
    <col min="8931" max="8941" width="1.28515625" style="10" customWidth="1"/>
    <col min="8942" max="8942" width="7.5703125" style="10" customWidth="1"/>
    <col min="8943" max="8943" width="6.5703125" style="10" customWidth="1"/>
    <col min="8944" max="8977" width="1.28515625" style="10" customWidth="1"/>
    <col min="8978" max="9018" width="10.7109375" style="10"/>
    <col min="9019" max="9019" width="0.85546875" style="10" customWidth="1"/>
    <col min="9020" max="9020" width="1.28515625" style="10" customWidth="1"/>
    <col min="9021" max="9050" width="0.85546875" style="10" customWidth="1"/>
    <col min="9051" max="9051" width="6" style="10" customWidth="1"/>
    <col min="9052" max="9073" width="0.85546875" style="10" customWidth="1"/>
    <col min="9074" max="9074" width="0.42578125" style="10" customWidth="1"/>
    <col min="9075" max="9075" width="0" style="10" hidden="1" customWidth="1"/>
    <col min="9076" max="9081" width="0.85546875" style="10" customWidth="1"/>
    <col min="9082" max="9082" width="0.140625" style="10" customWidth="1"/>
    <col min="9083" max="9088" width="0.85546875" style="10" customWidth="1"/>
    <col min="9089" max="9089" width="1.42578125" style="10" customWidth="1"/>
    <col min="9090" max="9090" width="2.85546875" style="10" customWidth="1"/>
    <col min="9091" max="9096" width="0.85546875" style="10" customWidth="1"/>
    <col min="9097" max="9097" width="2.7109375" style="10" customWidth="1"/>
    <col min="9098" max="9129" width="0.85546875" style="10" customWidth="1"/>
    <col min="9130" max="9130" width="2" style="10" customWidth="1"/>
    <col min="9131" max="9170" width="0.85546875" style="10" customWidth="1"/>
    <col min="9171" max="9171" width="2" style="10" customWidth="1"/>
    <col min="9172" max="9185" width="0.85546875" style="10" customWidth="1"/>
    <col min="9186" max="9186" width="9.7109375" style="10" customWidth="1"/>
    <col min="9187" max="9197" width="1.28515625" style="10" customWidth="1"/>
    <col min="9198" max="9198" width="7.5703125" style="10" customWidth="1"/>
    <col min="9199" max="9199" width="6.5703125" style="10" customWidth="1"/>
    <col min="9200" max="9233" width="1.28515625" style="10" customWidth="1"/>
    <col min="9234" max="9274" width="10.7109375" style="10"/>
    <col min="9275" max="9275" width="0.85546875" style="10" customWidth="1"/>
    <col min="9276" max="9276" width="1.28515625" style="10" customWidth="1"/>
    <col min="9277" max="9306" width="0.85546875" style="10" customWidth="1"/>
    <col min="9307" max="9307" width="6" style="10" customWidth="1"/>
    <col min="9308" max="9329" width="0.85546875" style="10" customWidth="1"/>
    <col min="9330" max="9330" width="0.42578125" style="10" customWidth="1"/>
    <col min="9331" max="9331" width="0" style="10" hidden="1" customWidth="1"/>
    <col min="9332" max="9337" width="0.85546875" style="10" customWidth="1"/>
    <col min="9338" max="9338" width="0.140625" style="10" customWidth="1"/>
    <col min="9339" max="9344" width="0.85546875" style="10" customWidth="1"/>
    <col min="9345" max="9345" width="1.42578125" style="10" customWidth="1"/>
    <col min="9346" max="9346" width="2.85546875" style="10" customWidth="1"/>
    <col min="9347" max="9352" width="0.85546875" style="10" customWidth="1"/>
    <col min="9353" max="9353" width="2.7109375" style="10" customWidth="1"/>
    <col min="9354" max="9385" width="0.85546875" style="10" customWidth="1"/>
    <col min="9386" max="9386" width="2" style="10" customWidth="1"/>
    <col min="9387" max="9426" width="0.85546875" style="10" customWidth="1"/>
    <col min="9427" max="9427" width="2" style="10" customWidth="1"/>
    <col min="9428" max="9441" width="0.85546875" style="10" customWidth="1"/>
    <col min="9442" max="9442" width="9.7109375" style="10" customWidth="1"/>
    <col min="9443" max="9453" width="1.28515625" style="10" customWidth="1"/>
    <col min="9454" max="9454" width="7.5703125" style="10" customWidth="1"/>
    <col min="9455" max="9455" width="6.5703125" style="10" customWidth="1"/>
    <col min="9456" max="9489" width="1.28515625" style="10" customWidth="1"/>
    <col min="9490" max="9530" width="10.7109375" style="10"/>
    <col min="9531" max="9531" width="0.85546875" style="10" customWidth="1"/>
    <col min="9532" max="9532" width="1.28515625" style="10" customWidth="1"/>
    <col min="9533" max="9562" width="0.85546875" style="10" customWidth="1"/>
    <col min="9563" max="9563" width="6" style="10" customWidth="1"/>
    <col min="9564" max="9585" width="0.85546875" style="10" customWidth="1"/>
    <col min="9586" max="9586" width="0.42578125" style="10" customWidth="1"/>
    <col min="9587" max="9587" width="0" style="10" hidden="1" customWidth="1"/>
    <col min="9588" max="9593" width="0.85546875" style="10" customWidth="1"/>
    <col min="9594" max="9594" width="0.140625" style="10" customWidth="1"/>
    <col min="9595" max="9600" width="0.85546875" style="10" customWidth="1"/>
    <col min="9601" max="9601" width="1.42578125" style="10" customWidth="1"/>
    <col min="9602" max="9602" width="2.85546875" style="10" customWidth="1"/>
    <col min="9603" max="9608" width="0.85546875" style="10" customWidth="1"/>
    <col min="9609" max="9609" width="2.7109375" style="10" customWidth="1"/>
    <col min="9610" max="9641" width="0.85546875" style="10" customWidth="1"/>
    <col min="9642" max="9642" width="2" style="10" customWidth="1"/>
    <col min="9643" max="9682" width="0.85546875" style="10" customWidth="1"/>
    <col min="9683" max="9683" width="2" style="10" customWidth="1"/>
    <col min="9684" max="9697" width="0.85546875" style="10" customWidth="1"/>
    <col min="9698" max="9698" width="9.7109375" style="10" customWidth="1"/>
    <col min="9699" max="9709" width="1.28515625" style="10" customWidth="1"/>
    <col min="9710" max="9710" width="7.5703125" style="10" customWidth="1"/>
    <col min="9711" max="9711" width="6.5703125" style="10" customWidth="1"/>
    <col min="9712" max="9745" width="1.28515625" style="10" customWidth="1"/>
    <col min="9746" max="9786" width="10.7109375" style="10"/>
    <col min="9787" max="9787" width="0.85546875" style="10" customWidth="1"/>
    <col min="9788" max="9788" width="1.28515625" style="10" customWidth="1"/>
    <col min="9789" max="9818" width="0.85546875" style="10" customWidth="1"/>
    <col min="9819" max="9819" width="6" style="10" customWidth="1"/>
    <col min="9820" max="9841" width="0.85546875" style="10" customWidth="1"/>
    <col min="9842" max="9842" width="0.42578125" style="10" customWidth="1"/>
    <col min="9843" max="9843" width="0" style="10" hidden="1" customWidth="1"/>
    <col min="9844" max="9849" width="0.85546875" style="10" customWidth="1"/>
    <col min="9850" max="9850" width="0.140625" style="10" customWidth="1"/>
    <col min="9851" max="9856" width="0.85546875" style="10" customWidth="1"/>
    <col min="9857" max="9857" width="1.42578125" style="10" customWidth="1"/>
    <col min="9858" max="9858" width="2.85546875" style="10" customWidth="1"/>
    <col min="9859" max="9864" width="0.85546875" style="10" customWidth="1"/>
    <col min="9865" max="9865" width="2.7109375" style="10" customWidth="1"/>
    <col min="9866" max="9897" width="0.85546875" style="10" customWidth="1"/>
    <col min="9898" max="9898" width="2" style="10" customWidth="1"/>
    <col min="9899" max="9938" width="0.85546875" style="10" customWidth="1"/>
    <col min="9939" max="9939" width="2" style="10" customWidth="1"/>
    <col min="9940" max="9953" width="0.85546875" style="10" customWidth="1"/>
    <col min="9954" max="9954" width="9.7109375" style="10" customWidth="1"/>
    <col min="9955" max="9965" width="1.28515625" style="10" customWidth="1"/>
    <col min="9966" max="9966" width="7.5703125" style="10" customWidth="1"/>
    <col min="9967" max="9967" width="6.5703125" style="10" customWidth="1"/>
    <col min="9968" max="10001" width="1.28515625" style="10" customWidth="1"/>
    <col min="10002" max="10042" width="10.7109375" style="10"/>
    <col min="10043" max="10043" width="0.85546875" style="10" customWidth="1"/>
    <col min="10044" max="10044" width="1.28515625" style="10" customWidth="1"/>
    <col min="10045" max="10074" width="0.85546875" style="10" customWidth="1"/>
    <col min="10075" max="10075" width="6" style="10" customWidth="1"/>
    <col min="10076" max="10097" width="0.85546875" style="10" customWidth="1"/>
    <col min="10098" max="10098" width="0.42578125" style="10" customWidth="1"/>
    <col min="10099" max="10099" width="0" style="10" hidden="1" customWidth="1"/>
    <col min="10100" max="10105" width="0.85546875" style="10" customWidth="1"/>
    <col min="10106" max="10106" width="0.140625" style="10" customWidth="1"/>
    <col min="10107" max="10112" width="0.85546875" style="10" customWidth="1"/>
    <col min="10113" max="10113" width="1.42578125" style="10" customWidth="1"/>
    <col min="10114" max="10114" width="2.85546875" style="10" customWidth="1"/>
    <col min="10115" max="10120" width="0.85546875" style="10" customWidth="1"/>
    <col min="10121" max="10121" width="2.7109375" style="10" customWidth="1"/>
    <col min="10122" max="10153" width="0.85546875" style="10" customWidth="1"/>
    <col min="10154" max="10154" width="2" style="10" customWidth="1"/>
    <col min="10155" max="10194" width="0.85546875" style="10" customWidth="1"/>
    <col min="10195" max="10195" width="2" style="10" customWidth="1"/>
    <col min="10196" max="10209" width="0.85546875" style="10" customWidth="1"/>
    <col min="10210" max="10210" width="9.7109375" style="10" customWidth="1"/>
    <col min="10211" max="10221" width="1.28515625" style="10" customWidth="1"/>
    <col min="10222" max="10222" width="7.5703125" style="10" customWidth="1"/>
    <col min="10223" max="10223" width="6.5703125" style="10" customWidth="1"/>
    <col min="10224" max="10257" width="1.28515625" style="10" customWidth="1"/>
    <col min="10258" max="10298" width="10.7109375" style="10"/>
    <col min="10299" max="10299" width="0.85546875" style="10" customWidth="1"/>
    <col min="10300" max="10300" width="1.28515625" style="10" customWidth="1"/>
    <col min="10301" max="10330" width="0.85546875" style="10" customWidth="1"/>
    <col min="10331" max="10331" width="6" style="10" customWidth="1"/>
    <col min="10332" max="10353" width="0.85546875" style="10" customWidth="1"/>
    <col min="10354" max="10354" width="0.42578125" style="10" customWidth="1"/>
    <col min="10355" max="10355" width="0" style="10" hidden="1" customWidth="1"/>
    <col min="10356" max="10361" width="0.85546875" style="10" customWidth="1"/>
    <col min="10362" max="10362" width="0.140625" style="10" customWidth="1"/>
    <col min="10363" max="10368" width="0.85546875" style="10" customWidth="1"/>
    <col min="10369" max="10369" width="1.42578125" style="10" customWidth="1"/>
    <col min="10370" max="10370" width="2.85546875" style="10" customWidth="1"/>
    <col min="10371" max="10376" width="0.85546875" style="10" customWidth="1"/>
    <col min="10377" max="10377" width="2.7109375" style="10" customWidth="1"/>
    <col min="10378" max="10409" width="0.85546875" style="10" customWidth="1"/>
    <col min="10410" max="10410" width="2" style="10" customWidth="1"/>
    <col min="10411" max="10450" width="0.85546875" style="10" customWidth="1"/>
    <col min="10451" max="10451" width="2" style="10" customWidth="1"/>
    <col min="10452" max="10465" width="0.85546875" style="10" customWidth="1"/>
    <col min="10466" max="10466" width="9.7109375" style="10" customWidth="1"/>
    <col min="10467" max="10477" width="1.28515625" style="10" customWidth="1"/>
    <col min="10478" max="10478" width="7.5703125" style="10" customWidth="1"/>
    <col min="10479" max="10479" width="6.5703125" style="10" customWidth="1"/>
    <col min="10480" max="10513" width="1.28515625" style="10" customWidth="1"/>
    <col min="10514" max="10554" width="10.7109375" style="10"/>
    <col min="10555" max="10555" width="0.85546875" style="10" customWidth="1"/>
    <col min="10556" max="10556" width="1.28515625" style="10" customWidth="1"/>
    <col min="10557" max="10586" width="0.85546875" style="10" customWidth="1"/>
    <col min="10587" max="10587" width="6" style="10" customWidth="1"/>
    <col min="10588" max="10609" width="0.85546875" style="10" customWidth="1"/>
    <col min="10610" max="10610" width="0.42578125" style="10" customWidth="1"/>
    <col min="10611" max="10611" width="0" style="10" hidden="1" customWidth="1"/>
    <col min="10612" max="10617" width="0.85546875" style="10" customWidth="1"/>
    <col min="10618" max="10618" width="0.140625" style="10" customWidth="1"/>
    <col min="10619" max="10624" width="0.85546875" style="10" customWidth="1"/>
    <col min="10625" max="10625" width="1.42578125" style="10" customWidth="1"/>
    <col min="10626" max="10626" width="2.85546875" style="10" customWidth="1"/>
    <col min="10627" max="10632" width="0.85546875" style="10" customWidth="1"/>
    <col min="10633" max="10633" width="2.7109375" style="10" customWidth="1"/>
    <col min="10634" max="10665" width="0.85546875" style="10" customWidth="1"/>
    <col min="10666" max="10666" width="2" style="10" customWidth="1"/>
    <col min="10667" max="10706" width="0.85546875" style="10" customWidth="1"/>
    <col min="10707" max="10707" width="2" style="10" customWidth="1"/>
    <col min="10708" max="10721" width="0.85546875" style="10" customWidth="1"/>
    <col min="10722" max="10722" width="9.7109375" style="10" customWidth="1"/>
    <col min="10723" max="10733" width="1.28515625" style="10" customWidth="1"/>
    <col min="10734" max="10734" width="7.5703125" style="10" customWidth="1"/>
    <col min="10735" max="10735" width="6.5703125" style="10" customWidth="1"/>
    <col min="10736" max="10769" width="1.28515625" style="10" customWidth="1"/>
    <col min="10770" max="10810" width="10.7109375" style="10"/>
    <col min="10811" max="10811" width="0.85546875" style="10" customWidth="1"/>
    <col min="10812" max="10812" width="1.28515625" style="10" customWidth="1"/>
    <col min="10813" max="10842" width="0.85546875" style="10" customWidth="1"/>
    <col min="10843" max="10843" width="6" style="10" customWidth="1"/>
    <col min="10844" max="10865" width="0.85546875" style="10" customWidth="1"/>
    <col min="10866" max="10866" width="0.42578125" style="10" customWidth="1"/>
    <col min="10867" max="10867" width="0" style="10" hidden="1" customWidth="1"/>
    <col min="10868" max="10873" width="0.85546875" style="10" customWidth="1"/>
    <col min="10874" max="10874" width="0.140625" style="10" customWidth="1"/>
    <col min="10875" max="10880" width="0.85546875" style="10" customWidth="1"/>
    <col min="10881" max="10881" width="1.42578125" style="10" customWidth="1"/>
    <col min="10882" max="10882" width="2.85546875" style="10" customWidth="1"/>
    <col min="10883" max="10888" width="0.85546875" style="10" customWidth="1"/>
    <col min="10889" max="10889" width="2.7109375" style="10" customWidth="1"/>
    <col min="10890" max="10921" width="0.85546875" style="10" customWidth="1"/>
    <col min="10922" max="10922" width="2" style="10" customWidth="1"/>
    <col min="10923" max="10962" width="0.85546875" style="10" customWidth="1"/>
    <col min="10963" max="10963" width="2" style="10" customWidth="1"/>
    <col min="10964" max="10977" width="0.85546875" style="10" customWidth="1"/>
    <col min="10978" max="10978" width="9.7109375" style="10" customWidth="1"/>
    <col min="10979" max="10989" width="1.28515625" style="10" customWidth="1"/>
    <col min="10990" max="10990" width="7.5703125" style="10" customWidth="1"/>
    <col min="10991" max="10991" width="6.5703125" style="10" customWidth="1"/>
    <col min="10992" max="11025" width="1.28515625" style="10" customWidth="1"/>
    <col min="11026" max="11066" width="10.7109375" style="10"/>
    <col min="11067" max="11067" width="0.85546875" style="10" customWidth="1"/>
    <col min="11068" max="11068" width="1.28515625" style="10" customWidth="1"/>
    <col min="11069" max="11098" width="0.85546875" style="10" customWidth="1"/>
    <col min="11099" max="11099" width="6" style="10" customWidth="1"/>
    <col min="11100" max="11121" width="0.85546875" style="10" customWidth="1"/>
    <col min="11122" max="11122" width="0.42578125" style="10" customWidth="1"/>
    <col min="11123" max="11123" width="0" style="10" hidden="1" customWidth="1"/>
    <col min="11124" max="11129" width="0.85546875" style="10" customWidth="1"/>
    <col min="11130" max="11130" width="0.140625" style="10" customWidth="1"/>
    <col min="11131" max="11136" width="0.85546875" style="10" customWidth="1"/>
    <col min="11137" max="11137" width="1.42578125" style="10" customWidth="1"/>
    <col min="11138" max="11138" width="2.85546875" style="10" customWidth="1"/>
    <col min="11139" max="11144" width="0.85546875" style="10" customWidth="1"/>
    <col min="11145" max="11145" width="2.7109375" style="10" customWidth="1"/>
    <col min="11146" max="11177" width="0.85546875" style="10" customWidth="1"/>
    <col min="11178" max="11178" width="2" style="10" customWidth="1"/>
    <col min="11179" max="11218" width="0.85546875" style="10" customWidth="1"/>
    <col min="11219" max="11219" width="2" style="10" customWidth="1"/>
    <col min="11220" max="11233" width="0.85546875" style="10" customWidth="1"/>
    <col min="11234" max="11234" width="9.7109375" style="10" customWidth="1"/>
    <col min="11235" max="11245" width="1.28515625" style="10" customWidth="1"/>
    <col min="11246" max="11246" width="7.5703125" style="10" customWidth="1"/>
    <col min="11247" max="11247" width="6.5703125" style="10" customWidth="1"/>
    <col min="11248" max="11281" width="1.28515625" style="10" customWidth="1"/>
    <col min="11282" max="11322" width="10.7109375" style="10"/>
    <col min="11323" max="11323" width="0.85546875" style="10" customWidth="1"/>
    <col min="11324" max="11324" width="1.28515625" style="10" customWidth="1"/>
    <col min="11325" max="11354" width="0.85546875" style="10" customWidth="1"/>
    <col min="11355" max="11355" width="6" style="10" customWidth="1"/>
    <col min="11356" max="11377" width="0.85546875" style="10" customWidth="1"/>
    <col min="11378" max="11378" width="0.42578125" style="10" customWidth="1"/>
    <col min="11379" max="11379" width="0" style="10" hidden="1" customWidth="1"/>
    <col min="11380" max="11385" width="0.85546875" style="10" customWidth="1"/>
    <col min="11386" max="11386" width="0.140625" style="10" customWidth="1"/>
    <col min="11387" max="11392" width="0.85546875" style="10" customWidth="1"/>
    <col min="11393" max="11393" width="1.42578125" style="10" customWidth="1"/>
    <col min="11394" max="11394" width="2.85546875" style="10" customWidth="1"/>
    <col min="11395" max="11400" width="0.85546875" style="10" customWidth="1"/>
    <col min="11401" max="11401" width="2.7109375" style="10" customWidth="1"/>
    <col min="11402" max="11433" width="0.85546875" style="10" customWidth="1"/>
    <col min="11434" max="11434" width="2" style="10" customWidth="1"/>
    <col min="11435" max="11474" width="0.85546875" style="10" customWidth="1"/>
    <col min="11475" max="11475" width="2" style="10" customWidth="1"/>
    <col min="11476" max="11489" width="0.85546875" style="10" customWidth="1"/>
    <col min="11490" max="11490" width="9.7109375" style="10" customWidth="1"/>
    <col min="11491" max="11501" width="1.28515625" style="10" customWidth="1"/>
    <col min="11502" max="11502" width="7.5703125" style="10" customWidth="1"/>
    <col min="11503" max="11503" width="6.5703125" style="10" customWidth="1"/>
    <col min="11504" max="11537" width="1.28515625" style="10" customWidth="1"/>
    <col min="11538" max="11578" width="10.7109375" style="10"/>
    <col min="11579" max="11579" width="0.85546875" style="10" customWidth="1"/>
    <col min="11580" max="11580" width="1.28515625" style="10" customWidth="1"/>
    <col min="11581" max="11610" width="0.85546875" style="10" customWidth="1"/>
    <col min="11611" max="11611" width="6" style="10" customWidth="1"/>
    <col min="11612" max="11633" width="0.85546875" style="10" customWidth="1"/>
    <col min="11634" max="11634" width="0.42578125" style="10" customWidth="1"/>
    <col min="11635" max="11635" width="0" style="10" hidden="1" customWidth="1"/>
    <col min="11636" max="11641" width="0.85546875" style="10" customWidth="1"/>
    <col min="11642" max="11642" width="0.140625" style="10" customWidth="1"/>
    <col min="11643" max="11648" width="0.85546875" style="10" customWidth="1"/>
    <col min="11649" max="11649" width="1.42578125" style="10" customWidth="1"/>
    <col min="11650" max="11650" width="2.85546875" style="10" customWidth="1"/>
    <col min="11651" max="11656" width="0.85546875" style="10" customWidth="1"/>
    <col min="11657" max="11657" width="2.7109375" style="10" customWidth="1"/>
    <col min="11658" max="11689" width="0.85546875" style="10" customWidth="1"/>
    <col min="11690" max="11690" width="2" style="10" customWidth="1"/>
    <col min="11691" max="11730" width="0.85546875" style="10" customWidth="1"/>
    <col min="11731" max="11731" width="2" style="10" customWidth="1"/>
    <col min="11732" max="11745" width="0.85546875" style="10" customWidth="1"/>
    <col min="11746" max="11746" width="9.7109375" style="10" customWidth="1"/>
    <col min="11747" max="11757" width="1.28515625" style="10" customWidth="1"/>
    <col min="11758" max="11758" width="7.5703125" style="10" customWidth="1"/>
    <col min="11759" max="11759" width="6.5703125" style="10" customWidth="1"/>
    <col min="11760" max="11793" width="1.28515625" style="10" customWidth="1"/>
    <col min="11794" max="11834" width="10.7109375" style="10"/>
    <col min="11835" max="11835" width="0.85546875" style="10" customWidth="1"/>
    <col min="11836" max="11836" width="1.28515625" style="10" customWidth="1"/>
    <col min="11837" max="11866" width="0.85546875" style="10" customWidth="1"/>
    <col min="11867" max="11867" width="6" style="10" customWidth="1"/>
    <col min="11868" max="11889" width="0.85546875" style="10" customWidth="1"/>
    <col min="11890" max="11890" width="0.42578125" style="10" customWidth="1"/>
    <col min="11891" max="11891" width="0" style="10" hidden="1" customWidth="1"/>
    <col min="11892" max="11897" width="0.85546875" style="10" customWidth="1"/>
    <col min="11898" max="11898" width="0.140625" style="10" customWidth="1"/>
    <col min="11899" max="11904" width="0.85546875" style="10" customWidth="1"/>
    <col min="11905" max="11905" width="1.42578125" style="10" customWidth="1"/>
    <col min="11906" max="11906" width="2.85546875" style="10" customWidth="1"/>
    <col min="11907" max="11912" width="0.85546875" style="10" customWidth="1"/>
    <col min="11913" max="11913" width="2.7109375" style="10" customWidth="1"/>
    <col min="11914" max="11945" width="0.85546875" style="10" customWidth="1"/>
    <col min="11946" max="11946" width="2" style="10" customWidth="1"/>
    <col min="11947" max="11986" width="0.85546875" style="10" customWidth="1"/>
    <col min="11987" max="11987" width="2" style="10" customWidth="1"/>
    <col min="11988" max="12001" width="0.85546875" style="10" customWidth="1"/>
    <col min="12002" max="12002" width="9.7109375" style="10" customWidth="1"/>
    <col min="12003" max="12013" width="1.28515625" style="10" customWidth="1"/>
    <col min="12014" max="12014" width="7.5703125" style="10" customWidth="1"/>
    <col min="12015" max="12015" width="6.5703125" style="10" customWidth="1"/>
    <col min="12016" max="12049" width="1.28515625" style="10" customWidth="1"/>
    <col min="12050" max="12090" width="10.7109375" style="10"/>
    <col min="12091" max="12091" width="0.85546875" style="10" customWidth="1"/>
    <col min="12092" max="12092" width="1.28515625" style="10" customWidth="1"/>
    <col min="12093" max="12122" width="0.85546875" style="10" customWidth="1"/>
    <col min="12123" max="12123" width="6" style="10" customWidth="1"/>
    <col min="12124" max="12145" width="0.85546875" style="10" customWidth="1"/>
    <col min="12146" max="12146" width="0.42578125" style="10" customWidth="1"/>
    <col min="12147" max="12147" width="0" style="10" hidden="1" customWidth="1"/>
    <col min="12148" max="12153" width="0.85546875" style="10" customWidth="1"/>
    <col min="12154" max="12154" width="0.140625" style="10" customWidth="1"/>
    <col min="12155" max="12160" width="0.85546875" style="10" customWidth="1"/>
    <col min="12161" max="12161" width="1.42578125" style="10" customWidth="1"/>
    <col min="12162" max="12162" width="2.85546875" style="10" customWidth="1"/>
    <col min="12163" max="12168" width="0.85546875" style="10" customWidth="1"/>
    <col min="12169" max="12169" width="2.7109375" style="10" customWidth="1"/>
    <col min="12170" max="12201" width="0.85546875" style="10" customWidth="1"/>
    <col min="12202" max="12202" width="2" style="10" customWidth="1"/>
    <col min="12203" max="12242" width="0.85546875" style="10" customWidth="1"/>
    <col min="12243" max="12243" width="2" style="10" customWidth="1"/>
    <col min="12244" max="12257" width="0.85546875" style="10" customWidth="1"/>
    <col min="12258" max="12258" width="9.7109375" style="10" customWidth="1"/>
    <col min="12259" max="12269" width="1.28515625" style="10" customWidth="1"/>
    <col min="12270" max="12270" width="7.5703125" style="10" customWidth="1"/>
    <col min="12271" max="12271" width="6.5703125" style="10" customWidth="1"/>
    <col min="12272" max="12305" width="1.28515625" style="10" customWidth="1"/>
    <col min="12306" max="12346" width="10.7109375" style="10"/>
    <col min="12347" max="12347" width="0.85546875" style="10" customWidth="1"/>
    <col min="12348" max="12348" width="1.28515625" style="10" customWidth="1"/>
    <col min="12349" max="12378" width="0.85546875" style="10" customWidth="1"/>
    <col min="12379" max="12379" width="6" style="10" customWidth="1"/>
    <col min="12380" max="12401" width="0.85546875" style="10" customWidth="1"/>
    <col min="12402" max="12402" width="0.42578125" style="10" customWidth="1"/>
    <col min="12403" max="12403" width="0" style="10" hidden="1" customWidth="1"/>
    <col min="12404" max="12409" width="0.85546875" style="10" customWidth="1"/>
    <col min="12410" max="12410" width="0.140625" style="10" customWidth="1"/>
    <col min="12411" max="12416" width="0.85546875" style="10" customWidth="1"/>
    <col min="12417" max="12417" width="1.42578125" style="10" customWidth="1"/>
    <col min="12418" max="12418" width="2.85546875" style="10" customWidth="1"/>
    <col min="12419" max="12424" width="0.85546875" style="10" customWidth="1"/>
    <col min="12425" max="12425" width="2.7109375" style="10" customWidth="1"/>
    <col min="12426" max="12457" width="0.85546875" style="10" customWidth="1"/>
    <col min="12458" max="12458" width="2" style="10" customWidth="1"/>
    <col min="12459" max="12498" width="0.85546875" style="10" customWidth="1"/>
    <col min="12499" max="12499" width="2" style="10" customWidth="1"/>
    <col min="12500" max="12513" width="0.85546875" style="10" customWidth="1"/>
    <col min="12514" max="12514" width="9.7109375" style="10" customWidth="1"/>
    <col min="12515" max="12525" width="1.28515625" style="10" customWidth="1"/>
    <col min="12526" max="12526" width="7.5703125" style="10" customWidth="1"/>
    <col min="12527" max="12527" width="6.5703125" style="10" customWidth="1"/>
    <col min="12528" max="12561" width="1.28515625" style="10" customWidth="1"/>
    <col min="12562" max="12602" width="10.7109375" style="10"/>
    <col min="12603" max="12603" width="0.85546875" style="10" customWidth="1"/>
    <col min="12604" max="12604" width="1.28515625" style="10" customWidth="1"/>
    <col min="12605" max="12634" width="0.85546875" style="10" customWidth="1"/>
    <col min="12635" max="12635" width="6" style="10" customWidth="1"/>
    <col min="12636" max="12657" width="0.85546875" style="10" customWidth="1"/>
    <col min="12658" max="12658" width="0.42578125" style="10" customWidth="1"/>
    <col min="12659" max="12659" width="0" style="10" hidden="1" customWidth="1"/>
    <col min="12660" max="12665" width="0.85546875" style="10" customWidth="1"/>
    <col min="12666" max="12666" width="0.140625" style="10" customWidth="1"/>
    <col min="12667" max="12672" width="0.85546875" style="10" customWidth="1"/>
    <col min="12673" max="12673" width="1.42578125" style="10" customWidth="1"/>
    <col min="12674" max="12674" width="2.85546875" style="10" customWidth="1"/>
    <col min="12675" max="12680" width="0.85546875" style="10" customWidth="1"/>
    <col min="12681" max="12681" width="2.7109375" style="10" customWidth="1"/>
    <col min="12682" max="12713" width="0.85546875" style="10" customWidth="1"/>
    <col min="12714" max="12714" width="2" style="10" customWidth="1"/>
    <col min="12715" max="12754" width="0.85546875" style="10" customWidth="1"/>
    <col min="12755" max="12755" width="2" style="10" customWidth="1"/>
    <col min="12756" max="12769" width="0.85546875" style="10" customWidth="1"/>
    <col min="12770" max="12770" width="9.7109375" style="10" customWidth="1"/>
    <col min="12771" max="12781" width="1.28515625" style="10" customWidth="1"/>
    <col min="12782" max="12782" width="7.5703125" style="10" customWidth="1"/>
    <col min="12783" max="12783" width="6.5703125" style="10" customWidth="1"/>
    <col min="12784" max="12817" width="1.28515625" style="10" customWidth="1"/>
    <col min="12818" max="12858" width="10.7109375" style="10"/>
    <col min="12859" max="12859" width="0.85546875" style="10" customWidth="1"/>
    <col min="12860" max="12860" width="1.28515625" style="10" customWidth="1"/>
    <col min="12861" max="12890" width="0.85546875" style="10" customWidth="1"/>
    <col min="12891" max="12891" width="6" style="10" customWidth="1"/>
    <col min="12892" max="12913" width="0.85546875" style="10" customWidth="1"/>
    <col min="12914" max="12914" width="0.42578125" style="10" customWidth="1"/>
    <col min="12915" max="12915" width="0" style="10" hidden="1" customWidth="1"/>
    <col min="12916" max="12921" width="0.85546875" style="10" customWidth="1"/>
    <col min="12922" max="12922" width="0.140625" style="10" customWidth="1"/>
    <col min="12923" max="12928" width="0.85546875" style="10" customWidth="1"/>
    <col min="12929" max="12929" width="1.42578125" style="10" customWidth="1"/>
    <col min="12930" max="12930" width="2.85546875" style="10" customWidth="1"/>
    <col min="12931" max="12936" width="0.85546875" style="10" customWidth="1"/>
    <col min="12937" max="12937" width="2.7109375" style="10" customWidth="1"/>
    <col min="12938" max="12969" width="0.85546875" style="10" customWidth="1"/>
    <col min="12970" max="12970" width="2" style="10" customWidth="1"/>
    <col min="12971" max="13010" width="0.85546875" style="10" customWidth="1"/>
    <col min="13011" max="13011" width="2" style="10" customWidth="1"/>
    <col min="13012" max="13025" width="0.85546875" style="10" customWidth="1"/>
    <col min="13026" max="13026" width="9.7109375" style="10" customWidth="1"/>
    <col min="13027" max="13037" width="1.28515625" style="10" customWidth="1"/>
    <col min="13038" max="13038" width="7.5703125" style="10" customWidth="1"/>
    <col min="13039" max="13039" width="6.5703125" style="10" customWidth="1"/>
    <col min="13040" max="13073" width="1.28515625" style="10" customWidth="1"/>
    <col min="13074" max="13114" width="10.7109375" style="10"/>
    <col min="13115" max="13115" width="0.85546875" style="10" customWidth="1"/>
    <col min="13116" max="13116" width="1.28515625" style="10" customWidth="1"/>
    <col min="13117" max="13146" width="0.85546875" style="10" customWidth="1"/>
    <col min="13147" max="13147" width="6" style="10" customWidth="1"/>
    <col min="13148" max="13169" width="0.85546875" style="10" customWidth="1"/>
    <col min="13170" max="13170" width="0.42578125" style="10" customWidth="1"/>
    <col min="13171" max="13171" width="0" style="10" hidden="1" customWidth="1"/>
    <col min="13172" max="13177" width="0.85546875" style="10" customWidth="1"/>
    <col min="13178" max="13178" width="0.140625" style="10" customWidth="1"/>
    <col min="13179" max="13184" width="0.85546875" style="10" customWidth="1"/>
    <col min="13185" max="13185" width="1.42578125" style="10" customWidth="1"/>
    <col min="13186" max="13186" width="2.85546875" style="10" customWidth="1"/>
    <col min="13187" max="13192" width="0.85546875" style="10" customWidth="1"/>
    <col min="13193" max="13193" width="2.7109375" style="10" customWidth="1"/>
    <col min="13194" max="13225" width="0.85546875" style="10" customWidth="1"/>
    <col min="13226" max="13226" width="2" style="10" customWidth="1"/>
    <col min="13227" max="13266" width="0.85546875" style="10" customWidth="1"/>
    <col min="13267" max="13267" width="2" style="10" customWidth="1"/>
    <col min="13268" max="13281" width="0.85546875" style="10" customWidth="1"/>
    <col min="13282" max="13282" width="9.7109375" style="10" customWidth="1"/>
    <col min="13283" max="13293" width="1.28515625" style="10" customWidth="1"/>
    <col min="13294" max="13294" width="7.5703125" style="10" customWidth="1"/>
    <col min="13295" max="13295" width="6.5703125" style="10" customWidth="1"/>
    <col min="13296" max="13329" width="1.28515625" style="10" customWidth="1"/>
    <col min="13330" max="13370" width="10.7109375" style="10"/>
    <col min="13371" max="13371" width="0.85546875" style="10" customWidth="1"/>
    <col min="13372" max="13372" width="1.28515625" style="10" customWidth="1"/>
    <col min="13373" max="13402" width="0.85546875" style="10" customWidth="1"/>
    <col min="13403" max="13403" width="6" style="10" customWidth="1"/>
    <col min="13404" max="13425" width="0.85546875" style="10" customWidth="1"/>
    <col min="13426" max="13426" width="0.42578125" style="10" customWidth="1"/>
    <col min="13427" max="13427" width="0" style="10" hidden="1" customWidth="1"/>
    <col min="13428" max="13433" width="0.85546875" style="10" customWidth="1"/>
    <col min="13434" max="13434" width="0.140625" style="10" customWidth="1"/>
    <col min="13435" max="13440" width="0.85546875" style="10" customWidth="1"/>
    <col min="13441" max="13441" width="1.42578125" style="10" customWidth="1"/>
    <col min="13442" max="13442" width="2.85546875" style="10" customWidth="1"/>
    <col min="13443" max="13448" width="0.85546875" style="10" customWidth="1"/>
    <col min="13449" max="13449" width="2.7109375" style="10" customWidth="1"/>
    <col min="13450" max="13481" width="0.85546875" style="10" customWidth="1"/>
    <col min="13482" max="13482" width="2" style="10" customWidth="1"/>
    <col min="13483" max="13522" width="0.85546875" style="10" customWidth="1"/>
    <col min="13523" max="13523" width="2" style="10" customWidth="1"/>
    <col min="13524" max="13537" width="0.85546875" style="10" customWidth="1"/>
    <col min="13538" max="13538" width="9.7109375" style="10" customWidth="1"/>
    <col min="13539" max="13549" width="1.28515625" style="10" customWidth="1"/>
    <col min="13550" max="13550" width="7.5703125" style="10" customWidth="1"/>
    <col min="13551" max="13551" width="6.5703125" style="10" customWidth="1"/>
    <col min="13552" max="13585" width="1.28515625" style="10" customWidth="1"/>
    <col min="13586" max="13626" width="10.7109375" style="10"/>
    <col min="13627" max="13627" width="0.85546875" style="10" customWidth="1"/>
    <col min="13628" max="13628" width="1.28515625" style="10" customWidth="1"/>
    <col min="13629" max="13658" width="0.85546875" style="10" customWidth="1"/>
    <col min="13659" max="13659" width="6" style="10" customWidth="1"/>
    <col min="13660" max="13681" width="0.85546875" style="10" customWidth="1"/>
    <col min="13682" max="13682" width="0.42578125" style="10" customWidth="1"/>
    <col min="13683" max="13683" width="0" style="10" hidden="1" customWidth="1"/>
    <col min="13684" max="13689" width="0.85546875" style="10" customWidth="1"/>
    <col min="13690" max="13690" width="0.140625" style="10" customWidth="1"/>
    <col min="13691" max="13696" width="0.85546875" style="10" customWidth="1"/>
    <col min="13697" max="13697" width="1.42578125" style="10" customWidth="1"/>
    <col min="13698" max="13698" width="2.85546875" style="10" customWidth="1"/>
    <col min="13699" max="13704" width="0.85546875" style="10" customWidth="1"/>
    <col min="13705" max="13705" width="2.7109375" style="10" customWidth="1"/>
    <col min="13706" max="13737" width="0.85546875" style="10" customWidth="1"/>
    <col min="13738" max="13738" width="2" style="10" customWidth="1"/>
    <col min="13739" max="13778" width="0.85546875" style="10" customWidth="1"/>
    <col min="13779" max="13779" width="2" style="10" customWidth="1"/>
    <col min="13780" max="13793" width="0.85546875" style="10" customWidth="1"/>
    <col min="13794" max="13794" width="9.7109375" style="10" customWidth="1"/>
    <col min="13795" max="13805" width="1.28515625" style="10" customWidth="1"/>
    <col min="13806" max="13806" width="7.5703125" style="10" customWidth="1"/>
    <col min="13807" max="13807" width="6.5703125" style="10" customWidth="1"/>
    <col min="13808" max="13841" width="1.28515625" style="10" customWidth="1"/>
    <col min="13842" max="13882" width="10.7109375" style="10"/>
    <col min="13883" max="13883" width="0.85546875" style="10" customWidth="1"/>
    <col min="13884" max="13884" width="1.28515625" style="10" customWidth="1"/>
    <col min="13885" max="13914" width="0.85546875" style="10" customWidth="1"/>
    <col min="13915" max="13915" width="6" style="10" customWidth="1"/>
    <col min="13916" max="13937" width="0.85546875" style="10" customWidth="1"/>
    <col min="13938" max="13938" width="0.42578125" style="10" customWidth="1"/>
    <col min="13939" max="13939" width="0" style="10" hidden="1" customWidth="1"/>
    <col min="13940" max="13945" width="0.85546875" style="10" customWidth="1"/>
    <col min="13946" max="13946" width="0.140625" style="10" customWidth="1"/>
    <col min="13947" max="13952" width="0.85546875" style="10" customWidth="1"/>
    <col min="13953" max="13953" width="1.42578125" style="10" customWidth="1"/>
    <col min="13954" max="13954" width="2.85546875" style="10" customWidth="1"/>
    <col min="13955" max="13960" width="0.85546875" style="10" customWidth="1"/>
    <col min="13961" max="13961" width="2.7109375" style="10" customWidth="1"/>
    <col min="13962" max="13993" width="0.85546875" style="10" customWidth="1"/>
    <col min="13994" max="13994" width="2" style="10" customWidth="1"/>
    <col min="13995" max="14034" width="0.85546875" style="10" customWidth="1"/>
    <col min="14035" max="14035" width="2" style="10" customWidth="1"/>
    <col min="14036" max="14049" width="0.85546875" style="10" customWidth="1"/>
    <col min="14050" max="14050" width="9.7109375" style="10" customWidth="1"/>
    <col min="14051" max="14061" width="1.28515625" style="10" customWidth="1"/>
    <col min="14062" max="14062" width="7.5703125" style="10" customWidth="1"/>
    <col min="14063" max="14063" width="6.5703125" style="10" customWidth="1"/>
    <col min="14064" max="14097" width="1.28515625" style="10" customWidth="1"/>
    <col min="14098" max="14138" width="10.7109375" style="10"/>
    <col min="14139" max="14139" width="0.85546875" style="10" customWidth="1"/>
    <col min="14140" max="14140" width="1.28515625" style="10" customWidth="1"/>
    <col min="14141" max="14170" width="0.85546875" style="10" customWidth="1"/>
    <col min="14171" max="14171" width="6" style="10" customWidth="1"/>
    <col min="14172" max="14193" width="0.85546875" style="10" customWidth="1"/>
    <col min="14194" max="14194" width="0.42578125" style="10" customWidth="1"/>
    <col min="14195" max="14195" width="0" style="10" hidden="1" customWidth="1"/>
    <col min="14196" max="14201" width="0.85546875" style="10" customWidth="1"/>
    <col min="14202" max="14202" width="0.140625" style="10" customWidth="1"/>
    <col min="14203" max="14208" width="0.85546875" style="10" customWidth="1"/>
    <col min="14209" max="14209" width="1.42578125" style="10" customWidth="1"/>
    <col min="14210" max="14210" width="2.85546875" style="10" customWidth="1"/>
    <col min="14211" max="14216" width="0.85546875" style="10" customWidth="1"/>
    <col min="14217" max="14217" width="2.7109375" style="10" customWidth="1"/>
    <col min="14218" max="14249" width="0.85546875" style="10" customWidth="1"/>
    <col min="14250" max="14250" width="2" style="10" customWidth="1"/>
    <col min="14251" max="14290" width="0.85546875" style="10" customWidth="1"/>
    <col min="14291" max="14291" width="2" style="10" customWidth="1"/>
    <col min="14292" max="14305" width="0.85546875" style="10" customWidth="1"/>
    <col min="14306" max="14306" width="9.7109375" style="10" customWidth="1"/>
    <col min="14307" max="14317" width="1.28515625" style="10" customWidth="1"/>
    <col min="14318" max="14318" width="7.5703125" style="10" customWidth="1"/>
    <col min="14319" max="14319" width="6.5703125" style="10" customWidth="1"/>
    <col min="14320" max="14353" width="1.28515625" style="10" customWidth="1"/>
    <col min="14354" max="14394" width="10.7109375" style="10"/>
    <col min="14395" max="14395" width="0.85546875" style="10" customWidth="1"/>
    <col min="14396" max="14396" width="1.28515625" style="10" customWidth="1"/>
    <col min="14397" max="14426" width="0.85546875" style="10" customWidth="1"/>
    <col min="14427" max="14427" width="6" style="10" customWidth="1"/>
    <col min="14428" max="14449" width="0.85546875" style="10" customWidth="1"/>
    <col min="14450" max="14450" width="0.42578125" style="10" customWidth="1"/>
    <col min="14451" max="14451" width="0" style="10" hidden="1" customWidth="1"/>
    <col min="14452" max="14457" width="0.85546875" style="10" customWidth="1"/>
    <col min="14458" max="14458" width="0.140625" style="10" customWidth="1"/>
    <col min="14459" max="14464" width="0.85546875" style="10" customWidth="1"/>
    <col min="14465" max="14465" width="1.42578125" style="10" customWidth="1"/>
    <col min="14466" max="14466" width="2.85546875" style="10" customWidth="1"/>
    <col min="14467" max="14472" width="0.85546875" style="10" customWidth="1"/>
    <col min="14473" max="14473" width="2.7109375" style="10" customWidth="1"/>
    <col min="14474" max="14505" width="0.85546875" style="10" customWidth="1"/>
    <col min="14506" max="14506" width="2" style="10" customWidth="1"/>
    <col min="14507" max="14546" width="0.85546875" style="10" customWidth="1"/>
    <col min="14547" max="14547" width="2" style="10" customWidth="1"/>
    <col min="14548" max="14561" width="0.85546875" style="10" customWidth="1"/>
    <col min="14562" max="14562" width="9.7109375" style="10" customWidth="1"/>
    <col min="14563" max="14573" width="1.28515625" style="10" customWidth="1"/>
    <col min="14574" max="14574" width="7.5703125" style="10" customWidth="1"/>
    <col min="14575" max="14575" width="6.5703125" style="10" customWidth="1"/>
    <col min="14576" max="14609" width="1.28515625" style="10" customWidth="1"/>
    <col min="14610" max="14650" width="10.7109375" style="10"/>
    <col min="14651" max="14651" width="0.85546875" style="10" customWidth="1"/>
    <col min="14652" max="14652" width="1.28515625" style="10" customWidth="1"/>
    <col min="14653" max="14682" width="0.85546875" style="10" customWidth="1"/>
    <col min="14683" max="14683" width="6" style="10" customWidth="1"/>
    <col min="14684" max="14705" width="0.85546875" style="10" customWidth="1"/>
    <col min="14706" max="14706" width="0.42578125" style="10" customWidth="1"/>
    <col min="14707" max="14707" width="0" style="10" hidden="1" customWidth="1"/>
    <col min="14708" max="14713" width="0.85546875" style="10" customWidth="1"/>
    <col min="14714" max="14714" width="0.140625" style="10" customWidth="1"/>
    <col min="14715" max="14720" width="0.85546875" style="10" customWidth="1"/>
    <col min="14721" max="14721" width="1.42578125" style="10" customWidth="1"/>
    <col min="14722" max="14722" width="2.85546875" style="10" customWidth="1"/>
    <col min="14723" max="14728" width="0.85546875" style="10" customWidth="1"/>
    <col min="14729" max="14729" width="2.7109375" style="10" customWidth="1"/>
    <col min="14730" max="14761" width="0.85546875" style="10" customWidth="1"/>
    <col min="14762" max="14762" width="2" style="10" customWidth="1"/>
    <col min="14763" max="14802" width="0.85546875" style="10" customWidth="1"/>
    <col min="14803" max="14803" width="2" style="10" customWidth="1"/>
    <col min="14804" max="14817" width="0.85546875" style="10" customWidth="1"/>
    <col min="14818" max="14818" width="9.7109375" style="10" customWidth="1"/>
    <col min="14819" max="14829" width="1.28515625" style="10" customWidth="1"/>
    <col min="14830" max="14830" width="7.5703125" style="10" customWidth="1"/>
    <col min="14831" max="14831" width="6.5703125" style="10" customWidth="1"/>
    <col min="14832" max="14865" width="1.28515625" style="10" customWidth="1"/>
    <col min="14866" max="14906" width="10.7109375" style="10"/>
    <col min="14907" max="14907" width="0.85546875" style="10" customWidth="1"/>
    <col min="14908" max="14908" width="1.28515625" style="10" customWidth="1"/>
    <col min="14909" max="14938" width="0.85546875" style="10" customWidth="1"/>
    <col min="14939" max="14939" width="6" style="10" customWidth="1"/>
    <col min="14940" max="14961" width="0.85546875" style="10" customWidth="1"/>
    <col min="14962" max="14962" width="0.42578125" style="10" customWidth="1"/>
    <col min="14963" max="14963" width="0" style="10" hidden="1" customWidth="1"/>
    <col min="14964" max="14969" width="0.85546875" style="10" customWidth="1"/>
    <col min="14970" max="14970" width="0.140625" style="10" customWidth="1"/>
    <col min="14971" max="14976" width="0.85546875" style="10" customWidth="1"/>
    <col min="14977" max="14977" width="1.42578125" style="10" customWidth="1"/>
    <col min="14978" max="14978" width="2.85546875" style="10" customWidth="1"/>
    <col min="14979" max="14984" width="0.85546875" style="10" customWidth="1"/>
    <col min="14985" max="14985" width="2.7109375" style="10" customWidth="1"/>
    <col min="14986" max="15017" width="0.85546875" style="10" customWidth="1"/>
    <col min="15018" max="15018" width="2" style="10" customWidth="1"/>
    <col min="15019" max="15058" width="0.85546875" style="10" customWidth="1"/>
    <col min="15059" max="15059" width="2" style="10" customWidth="1"/>
    <col min="15060" max="15073" width="0.85546875" style="10" customWidth="1"/>
    <col min="15074" max="15074" width="9.7109375" style="10" customWidth="1"/>
    <col min="15075" max="15085" width="1.28515625" style="10" customWidth="1"/>
    <col min="15086" max="15086" width="7.5703125" style="10" customWidth="1"/>
    <col min="15087" max="15087" width="6.5703125" style="10" customWidth="1"/>
    <col min="15088" max="15121" width="1.28515625" style="10" customWidth="1"/>
    <col min="15122" max="15162" width="10.7109375" style="10"/>
    <col min="15163" max="15163" width="0.85546875" style="10" customWidth="1"/>
    <col min="15164" max="15164" width="1.28515625" style="10" customWidth="1"/>
    <col min="15165" max="15194" width="0.85546875" style="10" customWidth="1"/>
    <col min="15195" max="15195" width="6" style="10" customWidth="1"/>
    <col min="15196" max="15217" width="0.85546875" style="10" customWidth="1"/>
    <col min="15218" max="15218" width="0.42578125" style="10" customWidth="1"/>
    <col min="15219" max="15219" width="0" style="10" hidden="1" customWidth="1"/>
    <col min="15220" max="15225" width="0.85546875" style="10" customWidth="1"/>
    <col min="15226" max="15226" width="0.140625" style="10" customWidth="1"/>
    <col min="15227" max="15232" width="0.85546875" style="10" customWidth="1"/>
    <col min="15233" max="15233" width="1.42578125" style="10" customWidth="1"/>
    <col min="15234" max="15234" width="2.85546875" style="10" customWidth="1"/>
    <col min="15235" max="15240" width="0.85546875" style="10" customWidth="1"/>
    <col min="15241" max="15241" width="2.7109375" style="10" customWidth="1"/>
    <col min="15242" max="15273" width="0.85546875" style="10" customWidth="1"/>
    <col min="15274" max="15274" width="2" style="10" customWidth="1"/>
    <col min="15275" max="15314" width="0.85546875" style="10" customWidth="1"/>
    <col min="15315" max="15315" width="2" style="10" customWidth="1"/>
    <col min="15316" max="15329" width="0.85546875" style="10" customWidth="1"/>
    <col min="15330" max="15330" width="9.7109375" style="10" customWidth="1"/>
    <col min="15331" max="15341" width="1.28515625" style="10" customWidth="1"/>
    <col min="15342" max="15342" width="7.5703125" style="10" customWidth="1"/>
    <col min="15343" max="15343" width="6.5703125" style="10" customWidth="1"/>
    <col min="15344" max="15377" width="1.28515625" style="10" customWidth="1"/>
    <col min="15378" max="15418" width="10.7109375" style="10"/>
    <col min="15419" max="15419" width="0.85546875" style="10" customWidth="1"/>
    <col min="15420" max="15420" width="1.28515625" style="10" customWidth="1"/>
    <col min="15421" max="15450" width="0.85546875" style="10" customWidth="1"/>
    <col min="15451" max="15451" width="6" style="10" customWidth="1"/>
    <col min="15452" max="15473" width="0.85546875" style="10" customWidth="1"/>
    <col min="15474" max="15474" width="0.42578125" style="10" customWidth="1"/>
    <col min="15475" max="15475" width="0" style="10" hidden="1" customWidth="1"/>
    <col min="15476" max="15481" width="0.85546875" style="10" customWidth="1"/>
    <col min="15482" max="15482" width="0.140625" style="10" customWidth="1"/>
    <col min="15483" max="15488" width="0.85546875" style="10" customWidth="1"/>
    <col min="15489" max="15489" width="1.42578125" style="10" customWidth="1"/>
    <col min="15490" max="15490" width="2.85546875" style="10" customWidth="1"/>
    <col min="15491" max="15496" width="0.85546875" style="10" customWidth="1"/>
    <col min="15497" max="15497" width="2.7109375" style="10" customWidth="1"/>
    <col min="15498" max="15529" width="0.85546875" style="10" customWidth="1"/>
    <col min="15530" max="15530" width="2" style="10" customWidth="1"/>
    <col min="15531" max="15570" width="0.85546875" style="10" customWidth="1"/>
    <col min="15571" max="15571" width="2" style="10" customWidth="1"/>
    <col min="15572" max="15585" width="0.85546875" style="10" customWidth="1"/>
    <col min="15586" max="15586" width="9.7109375" style="10" customWidth="1"/>
    <col min="15587" max="15597" width="1.28515625" style="10" customWidth="1"/>
    <col min="15598" max="15598" width="7.5703125" style="10" customWidth="1"/>
    <col min="15599" max="15599" width="6.5703125" style="10" customWidth="1"/>
    <col min="15600" max="15633" width="1.28515625" style="10" customWidth="1"/>
    <col min="15634" max="15674" width="10.7109375" style="10"/>
    <col min="15675" max="15675" width="0.85546875" style="10" customWidth="1"/>
    <col min="15676" max="15676" width="1.28515625" style="10" customWidth="1"/>
    <col min="15677" max="15706" width="0.85546875" style="10" customWidth="1"/>
    <col min="15707" max="15707" width="6" style="10" customWidth="1"/>
    <col min="15708" max="15729" width="0.85546875" style="10" customWidth="1"/>
    <col min="15730" max="15730" width="0.42578125" style="10" customWidth="1"/>
    <col min="15731" max="15731" width="0" style="10" hidden="1" customWidth="1"/>
    <col min="15732" max="15737" width="0.85546875" style="10" customWidth="1"/>
    <col min="15738" max="15738" width="0.140625" style="10" customWidth="1"/>
    <col min="15739" max="15744" width="0.85546875" style="10" customWidth="1"/>
    <col min="15745" max="15745" width="1.42578125" style="10" customWidth="1"/>
    <col min="15746" max="15746" width="2.85546875" style="10" customWidth="1"/>
    <col min="15747" max="15752" width="0.85546875" style="10" customWidth="1"/>
    <col min="15753" max="15753" width="2.7109375" style="10" customWidth="1"/>
    <col min="15754" max="15785" width="0.85546875" style="10" customWidth="1"/>
    <col min="15786" max="15786" width="2" style="10" customWidth="1"/>
    <col min="15787" max="15826" width="0.85546875" style="10" customWidth="1"/>
    <col min="15827" max="15827" width="2" style="10" customWidth="1"/>
    <col min="15828" max="15841" width="0.85546875" style="10" customWidth="1"/>
    <col min="15842" max="15842" width="9.7109375" style="10" customWidth="1"/>
    <col min="15843" max="15853" width="1.28515625" style="10" customWidth="1"/>
    <col min="15854" max="15854" width="7.5703125" style="10" customWidth="1"/>
    <col min="15855" max="15855" width="6.5703125" style="10" customWidth="1"/>
    <col min="15856" max="15889" width="1.28515625" style="10" customWidth="1"/>
    <col min="15890" max="15930" width="10.7109375" style="10"/>
    <col min="15931" max="15931" width="0.85546875" style="10" customWidth="1"/>
    <col min="15932" max="15932" width="1.28515625" style="10" customWidth="1"/>
    <col min="15933" max="15962" width="0.85546875" style="10" customWidth="1"/>
    <col min="15963" max="15963" width="6" style="10" customWidth="1"/>
    <col min="15964" max="15985" width="0.85546875" style="10" customWidth="1"/>
    <col min="15986" max="15986" width="0.42578125" style="10" customWidth="1"/>
    <col min="15987" max="15987" width="0" style="10" hidden="1" customWidth="1"/>
    <col min="15988" max="15993" width="0.85546875" style="10" customWidth="1"/>
    <col min="15994" max="15994" width="0.140625" style="10" customWidth="1"/>
    <col min="15995" max="16000" width="0.85546875" style="10" customWidth="1"/>
    <col min="16001" max="16001" width="1.42578125" style="10" customWidth="1"/>
    <col min="16002" max="16002" width="2.85546875" style="10" customWidth="1"/>
    <col min="16003" max="16008" width="0.85546875" style="10" customWidth="1"/>
    <col min="16009" max="16009" width="2.7109375" style="10" customWidth="1"/>
    <col min="16010" max="16041" width="0.85546875" style="10" customWidth="1"/>
    <col min="16042" max="16042" width="2" style="10" customWidth="1"/>
    <col min="16043" max="16082" width="0.85546875" style="10" customWidth="1"/>
    <col min="16083" max="16083" width="2" style="10" customWidth="1"/>
    <col min="16084" max="16097" width="0.85546875" style="10" customWidth="1"/>
    <col min="16098" max="16098" width="9.7109375" style="10" customWidth="1"/>
    <col min="16099" max="16109" width="1.28515625" style="10" customWidth="1"/>
    <col min="16110" max="16110" width="7.5703125" style="10" customWidth="1"/>
    <col min="16111" max="16111" width="6.5703125" style="10" customWidth="1"/>
    <col min="16112" max="16145" width="1.28515625" style="10" customWidth="1"/>
    <col min="16146" max="16384" width="10.7109375" style="10"/>
  </cols>
  <sheetData>
    <row r="1" spans="1:18" s="2" customFormat="1" ht="12.75" x14ac:dyDescent="0.2">
      <c r="A1" s="12"/>
      <c r="C1" s="11"/>
      <c r="J1" s="3"/>
      <c r="K1" s="1" t="s">
        <v>123</v>
      </c>
      <c r="R1" s="3"/>
    </row>
    <row r="2" spans="1:18" s="2" customFormat="1" ht="12.75" x14ac:dyDescent="0.2">
      <c r="A2" s="12"/>
      <c r="C2" s="11"/>
      <c r="J2" s="3"/>
      <c r="K2" s="1" t="str">
        <f>'Приложение №1'!W2</f>
        <v>№ 53-03-0388 от 18.03.2021</v>
      </c>
      <c r="R2" s="3"/>
    </row>
    <row r="3" spans="1:18" s="4" customFormat="1" ht="11.25" x14ac:dyDescent="0.2">
      <c r="A3" s="13"/>
      <c r="C3" s="29"/>
      <c r="H3" s="5"/>
      <c r="J3" s="5"/>
      <c r="O3" s="5"/>
    </row>
    <row r="4" spans="1:18" s="7" customFormat="1" ht="15" customHeight="1" x14ac:dyDescent="0.25">
      <c r="A4" s="115" t="s">
        <v>180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</row>
    <row r="5" spans="1:18" s="7" customFormat="1" ht="15" x14ac:dyDescent="0.25">
      <c r="A5" s="14"/>
      <c r="C5" s="30"/>
    </row>
    <row r="6" spans="1:18" s="7" customFormat="1" ht="15" x14ac:dyDescent="0.25">
      <c r="A6" s="111" t="s">
        <v>110</v>
      </c>
      <c r="B6" s="110" t="s">
        <v>24</v>
      </c>
      <c r="C6" s="113" t="s">
        <v>25</v>
      </c>
      <c r="D6" s="112" t="s">
        <v>108</v>
      </c>
      <c r="E6" s="112"/>
      <c r="F6" s="112"/>
      <c r="G6" s="112"/>
      <c r="H6" s="112"/>
      <c r="I6" s="110" t="s">
        <v>109</v>
      </c>
      <c r="J6" s="110"/>
      <c r="K6" s="110"/>
      <c r="L6" s="110"/>
      <c r="M6" s="110"/>
      <c r="N6" s="110" t="s">
        <v>26</v>
      </c>
      <c r="O6" s="110"/>
      <c r="P6" s="110"/>
      <c r="Q6" s="110"/>
      <c r="R6" s="110"/>
    </row>
    <row r="7" spans="1:18" s="8" customFormat="1" ht="12" x14ac:dyDescent="0.25">
      <c r="A7" s="111"/>
      <c r="B7" s="110"/>
      <c r="C7" s="113"/>
      <c r="D7" s="110" t="s">
        <v>27</v>
      </c>
      <c r="E7" s="110"/>
      <c r="F7" s="110"/>
      <c r="G7" s="110"/>
      <c r="H7" s="110"/>
      <c r="I7" s="110" t="s">
        <v>27</v>
      </c>
      <c r="J7" s="110"/>
      <c r="K7" s="110"/>
      <c r="L7" s="110"/>
      <c r="M7" s="110"/>
      <c r="N7" s="110" t="s">
        <v>27</v>
      </c>
      <c r="O7" s="110"/>
      <c r="P7" s="110"/>
      <c r="Q7" s="110"/>
      <c r="R7" s="110"/>
    </row>
    <row r="8" spans="1:18" s="8" customFormat="1" ht="20.25" customHeight="1" x14ac:dyDescent="0.25">
      <c r="A8" s="111"/>
      <c r="B8" s="110"/>
      <c r="C8" s="113"/>
      <c r="D8" s="20" t="s">
        <v>11</v>
      </c>
      <c r="E8" s="20" t="s">
        <v>6</v>
      </c>
      <c r="F8" s="20" t="s">
        <v>28</v>
      </c>
      <c r="G8" s="20" t="s">
        <v>29</v>
      </c>
      <c r="H8" s="20" t="s">
        <v>30</v>
      </c>
      <c r="I8" s="20" t="s">
        <v>11</v>
      </c>
      <c r="J8" s="20" t="s">
        <v>6</v>
      </c>
      <c r="K8" s="20" t="s">
        <v>28</v>
      </c>
      <c r="L8" s="20" t="s">
        <v>29</v>
      </c>
      <c r="M8" s="20" t="s">
        <v>30</v>
      </c>
      <c r="N8" s="20" t="s">
        <v>11</v>
      </c>
      <c r="O8" s="20" t="s">
        <v>6</v>
      </c>
      <c r="P8" s="20" t="s">
        <v>28</v>
      </c>
      <c r="Q8" s="20" t="s">
        <v>29</v>
      </c>
      <c r="R8" s="20" t="s">
        <v>30</v>
      </c>
    </row>
    <row r="9" spans="1:18" s="11" customFormat="1" ht="12" x14ac:dyDescent="0.25">
      <c r="A9" s="24">
        <v>1</v>
      </c>
      <c r="B9" s="24">
        <v>2</v>
      </c>
      <c r="C9" s="25">
        <v>3</v>
      </c>
      <c r="D9" s="24">
        <v>4</v>
      </c>
      <c r="E9" s="24">
        <v>6</v>
      </c>
      <c r="F9" s="24">
        <v>7</v>
      </c>
      <c r="G9" s="24">
        <v>8</v>
      </c>
      <c r="H9" s="24">
        <v>9</v>
      </c>
      <c r="I9" s="24">
        <v>10</v>
      </c>
      <c r="J9" s="16">
        <v>12</v>
      </c>
      <c r="K9" s="24">
        <v>13</v>
      </c>
      <c r="L9" s="24">
        <v>14</v>
      </c>
      <c r="M9" s="24">
        <v>15</v>
      </c>
      <c r="N9" s="24">
        <v>16</v>
      </c>
      <c r="O9" s="24">
        <v>18</v>
      </c>
      <c r="P9" s="24">
        <v>19</v>
      </c>
      <c r="Q9" s="24">
        <v>20</v>
      </c>
      <c r="R9" s="24">
        <v>21</v>
      </c>
    </row>
    <row r="10" spans="1:18" s="8" customFormat="1" ht="12" x14ac:dyDescent="0.25">
      <c r="A10" s="101" t="s">
        <v>31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</row>
    <row r="11" spans="1:18" s="4" customFormat="1" ht="33.75" x14ac:dyDescent="0.2">
      <c r="A11" s="19"/>
      <c r="B11" s="17" t="s">
        <v>120</v>
      </c>
      <c r="C11" s="25" t="s">
        <v>32</v>
      </c>
      <c r="D11" s="16">
        <f t="shared" ref="D11:D19" si="0">SUM(E11:H11)</f>
        <v>0</v>
      </c>
      <c r="E11" s="16">
        <f>E23+E35+E47+E58+E68+E78+E88+E98</f>
        <v>0</v>
      </c>
      <c r="F11" s="16">
        <f t="shared" ref="F11:H19" si="1">F23+F35+F47+F58+F68+F78+F88+F98</f>
        <v>0</v>
      </c>
      <c r="G11" s="16">
        <f t="shared" si="1"/>
        <v>0</v>
      </c>
      <c r="H11" s="16">
        <f t="shared" si="1"/>
        <v>0</v>
      </c>
      <c r="I11" s="16">
        <f t="shared" ref="I11:I19" si="2">SUM(J11:M11)</f>
        <v>0</v>
      </c>
      <c r="J11" s="16">
        <f t="shared" ref="J11:M19" si="3">J23+J35+J47+J58+J68+J78+J88+J98</f>
        <v>0</v>
      </c>
      <c r="K11" s="16">
        <f t="shared" si="3"/>
        <v>0</v>
      </c>
      <c r="L11" s="16">
        <f t="shared" si="3"/>
        <v>0</v>
      </c>
      <c r="M11" s="16">
        <f t="shared" si="3"/>
        <v>0</v>
      </c>
      <c r="N11" s="16">
        <f t="shared" ref="N11:N19" si="4">D11+I11</f>
        <v>0</v>
      </c>
      <c r="O11" s="16">
        <f t="shared" ref="O11:O19" si="5">E11+J11</f>
        <v>0</v>
      </c>
      <c r="P11" s="16">
        <f t="shared" ref="P11:P19" si="6">F11+K11</f>
        <v>0</v>
      </c>
      <c r="Q11" s="16">
        <f t="shared" ref="Q11:Q19" si="7">G11+L11</f>
        <v>0</v>
      </c>
      <c r="R11" s="16">
        <f t="shared" ref="R11:R19" si="8">H11+M11</f>
        <v>0</v>
      </c>
    </row>
    <row r="12" spans="1:18" s="4" customFormat="1" ht="11.25" x14ac:dyDescent="0.2">
      <c r="A12" s="19"/>
      <c r="B12" s="17" t="s">
        <v>34</v>
      </c>
      <c r="C12" s="25" t="s">
        <v>32</v>
      </c>
      <c r="D12" s="16">
        <f t="shared" si="0"/>
        <v>0</v>
      </c>
      <c r="E12" s="16">
        <f t="shared" ref="E12:E19" si="9">E24+E36+E48+E59+E69+E79+E89+E99</f>
        <v>0</v>
      </c>
      <c r="F12" s="16">
        <f t="shared" si="1"/>
        <v>0</v>
      </c>
      <c r="G12" s="16">
        <f t="shared" si="1"/>
        <v>0</v>
      </c>
      <c r="H12" s="16">
        <f t="shared" si="1"/>
        <v>0</v>
      </c>
      <c r="I12" s="16">
        <f t="shared" si="2"/>
        <v>0</v>
      </c>
      <c r="J12" s="16">
        <f t="shared" si="3"/>
        <v>0</v>
      </c>
      <c r="K12" s="16">
        <f t="shared" si="3"/>
        <v>0</v>
      </c>
      <c r="L12" s="16">
        <f t="shared" si="3"/>
        <v>0</v>
      </c>
      <c r="M12" s="16">
        <f t="shared" si="3"/>
        <v>0</v>
      </c>
      <c r="N12" s="16">
        <f t="shared" si="4"/>
        <v>0</v>
      </c>
      <c r="O12" s="16">
        <f t="shared" si="5"/>
        <v>0</v>
      </c>
      <c r="P12" s="16">
        <f t="shared" si="6"/>
        <v>0</v>
      </c>
      <c r="Q12" s="16">
        <f t="shared" si="7"/>
        <v>0</v>
      </c>
      <c r="R12" s="16">
        <f t="shared" si="8"/>
        <v>0</v>
      </c>
    </row>
    <row r="13" spans="1:18" s="4" customFormat="1" ht="11.25" x14ac:dyDescent="0.2">
      <c r="A13" s="19"/>
      <c r="B13" s="17" t="s">
        <v>36</v>
      </c>
      <c r="C13" s="25" t="s">
        <v>32</v>
      </c>
      <c r="D13" s="16">
        <f t="shared" si="0"/>
        <v>0</v>
      </c>
      <c r="E13" s="16">
        <f t="shared" si="9"/>
        <v>0</v>
      </c>
      <c r="F13" s="16">
        <f t="shared" si="1"/>
        <v>0</v>
      </c>
      <c r="G13" s="16">
        <f t="shared" si="1"/>
        <v>0</v>
      </c>
      <c r="H13" s="16">
        <f t="shared" si="1"/>
        <v>0</v>
      </c>
      <c r="I13" s="16">
        <f t="shared" si="2"/>
        <v>0</v>
      </c>
      <c r="J13" s="16">
        <f t="shared" si="3"/>
        <v>0</v>
      </c>
      <c r="K13" s="16">
        <f t="shared" si="3"/>
        <v>0</v>
      </c>
      <c r="L13" s="16">
        <f t="shared" si="3"/>
        <v>0</v>
      </c>
      <c r="M13" s="16">
        <f t="shared" si="3"/>
        <v>0</v>
      </c>
      <c r="N13" s="16">
        <f t="shared" si="4"/>
        <v>0</v>
      </c>
      <c r="O13" s="16">
        <f t="shared" si="5"/>
        <v>0</v>
      </c>
      <c r="P13" s="16">
        <f t="shared" si="6"/>
        <v>0</v>
      </c>
      <c r="Q13" s="16">
        <f t="shared" si="7"/>
        <v>0</v>
      </c>
      <c r="R13" s="16">
        <f t="shared" si="8"/>
        <v>0</v>
      </c>
    </row>
    <row r="14" spans="1:18" s="4" customFormat="1" ht="11.25" x14ac:dyDescent="0.2">
      <c r="A14" s="19"/>
      <c r="B14" s="17" t="s">
        <v>38</v>
      </c>
      <c r="C14" s="25" t="s">
        <v>32</v>
      </c>
      <c r="D14" s="16">
        <f t="shared" si="0"/>
        <v>0</v>
      </c>
      <c r="E14" s="16">
        <f t="shared" si="9"/>
        <v>0</v>
      </c>
      <c r="F14" s="16">
        <f t="shared" si="1"/>
        <v>0</v>
      </c>
      <c r="G14" s="16">
        <f t="shared" si="1"/>
        <v>0</v>
      </c>
      <c r="H14" s="16">
        <f t="shared" si="1"/>
        <v>0</v>
      </c>
      <c r="I14" s="16">
        <f t="shared" si="2"/>
        <v>0</v>
      </c>
      <c r="J14" s="16">
        <f t="shared" si="3"/>
        <v>0</v>
      </c>
      <c r="K14" s="16">
        <f t="shared" si="3"/>
        <v>0</v>
      </c>
      <c r="L14" s="16">
        <f t="shared" si="3"/>
        <v>0</v>
      </c>
      <c r="M14" s="16">
        <f t="shared" si="3"/>
        <v>0</v>
      </c>
      <c r="N14" s="16">
        <f t="shared" si="4"/>
        <v>0</v>
      </c>
      <c r="O14" s="16">
        <f t="shared" si="5"/>
        <v>0</v>
      </c>
      <c r="P14" s="16">
        <f t="shared" si="6"/>
        <v>0</v>
      </c>
      <c r="Q14" s="16">
        <f t="shared" si="7"/>
        <v>0</v>
      </c>
      <c r="R14" s="16">
        <f t="shared" si="8"/>
        <v>0</v>
      </c>
    </row>
    <row r="15" spans="1:18" s="4" customFormat="1" ht="11.25" x14ac:dyDescent="0.2">
      <c r="A15" s="19"/>
      <c r="B15" s="17" t="s">
        <v>39</v>
      </c>
      <c r="C15" s="25" t="s">
        <v>32</v>
      </c>
      <c r="D15" s="16">
        <f t="shared" si="0"/>
        <v>0</v>
      </c>
      <c r="E15" s="16">
        <f t="shared" si="9"/>
        <v>0</v>
      </c>
      <c r="F15" s="16">
        <f t="shared" si="1"/>
        <v>0</v>
      </c>
      <c r="G15" s="16">
        <f t="shared" si="1"/>
        <v>0</v>
      </c>
      <c r="H15" s="16">
        <f t="shared" si="1"/>
        <v>0</v>
      </c>
      <c r="I15" s="16">
        <f t="shared" si="2"/>
        <v>0</v>
      </c>
      <c r="J15" s="16">
        <f t="shared" si="3"/>
        <v>0</v>
      </c>
      <c r="K15" s="16">
        <f t="shared" si="3"/>
        <v>0</v>
      </c>
      <c r="L15" s="16">
        <f t="shared" si="3"/>
        <v>0</v>
      </c>
      <c r="M15" s="16">
        <f t="shared" si="3"/>
        <v>0</v>
      </c>
      <c r="N15" s="16">
        <f t="shared" si="4"/>
        <v>0</v>
      </c>
      <c r="O15" s="16">
        <f t="shared" si="5"/>
        <v>0</v>
      </c>
      <c r="P15" s="16">
        <f t="shared" si="6"/>
        <v>0</v>
      </c>
      <c r="Q15" s="16">
        <f t="shared" si="7"/>
        <v>0</v>
      </c>
      <c r="R15" s="16">
        <f t="shared" si="8"/>
        <v>0</v>
      </c>
    </row>
    <row r="16" spans="1:18" s="4" customFormat="1" ht="11.25" x14ac:dyDescent="0.2">
      <c r="A16" s="19"/>
      <c r="B16" s="17" t="s">
        <v>40</v>
      </c>
      <c r="C16" s="25" t="s">
        <v>32</v>
      </c>
      <c r="D16" s="16">
        <f t="shared" si="0"/>
        <v>0</v>
      </c>
      <c r="E16" s="16">
        <f t="shared" si="9"/>
        <v>0</v>
      </c>
      <c r="F16" s="16">
        <f t="shared" si="1"/>
        <v>0</v>
      </c>
      <c r="G16" s="16">
        <f t="shared" si="1"/>
        <v>0</v>
      </c>
      <c r="H16" s="16">
        <f t="shared" si="1"/>
        <v>0</v>
      </c>
      <c r="I16" s="16">
        <f t="shared" si="2"/>
        <v>0</v>
      </c>
      <c r="J16" s="16">
        <f t="shared" si="3"/>
        <v>0</v>
      </c>
      <c r="K16" s="16">
        <f t="shared" si="3"/>
        <v>0</v>
      </c>
      <c r="L16" s="16">
        <f t="shared" si="3"/>
        <v>0</v>
      </c>
      <c r="M16" s="16">
        <f t="shared" si="3"/>
        <v>0</v>
      </c>
      <c r="N16" s="16">
        <f t="shared" si="4"/>
        <v>0</v>
      </c>
      <c r="O16" s="16">
        <f t="shared" si="5"/>
        <v>0</v>
      </c>
      <c r="P16" s="16">
        <f t="shared" si="6"/>
        <v>0</v>
      </c>
      <c r="Q16" s="16">
        <f t="shared" si="7"/>
        <v>0</v>
      </c>
      <c r="R16" s="16">
        <f t="shared" si="8"/>
        <v>0</v>
      </c>
    </row>
    <row r="17" spans="1:18" s="4" customFormat="1" ht="11.25" x14ac:dyDescent="0.2">
      <c r="A17" s="19"/>
      <c r="B17" s="17" t="s">
        <v>41</v>
      </c>
      <c r="C17" s="25" t="s">
        <v>32</v>
      </c>
      <c r="D17" s="16">
        <f t="shared" si="0"/>
        <v>0</v>
      </c>
      <c r="E17" s="16">
        <f t="shared" si="9"/>
        <v>0</v>
      </c>
      <c r="F17" s="16">
        <f t="shared" si="1"/>
        <v>0</v>
      </c>
      <c r="G17" s="16">
        <f t="shared" si="1"/>
        <v>0</v>
      </c>
      <c r="H17" s="16">
        <f t="shared" si="1"/>
        <v>0</v>
      </c>
      <c r="I17" s="16">
        <f t="shared" si="2"/>
        <v>0</v>
      </c>
      <c r="J17" s="16">
        <f t="shared" si="3"/>
        <v>0</v>
      </c>
      <c r="K17" s="16">
        <f t="shared" si="3"/>
        <v>0</v>
      </c>
      <c r="L17" s="16">
        <f t="shared" si="3"/>
        <v>0</v>
      </c>
      <c r="M17" s="16">
        <f t="shared" si="3"/>
        <v>0</v>
      </c>
      <c r="N17" s="16">
        <f t="shared" si="4"/>
        <v>0</v>
      </c>
      <c r="O17" s="16">
        <f t="shared" si="5"/>
        <v>0</v>
      </c>
      <c r="P17" s="16">
        <f t="shared" si="6"/>
        <v>0</v>
      </c>
      <c r="Q17" s="16">
        <f t="shared" si="7"/>
        <v>0</v>
      </c>
      <c r="R17" s="16">
        <f t="shared" si="8"/>
        <v>0</v>
      </c>
    </row>
    <row r="18" spans="1:18" s="4" customFormat="1" ht="11.25" x14ac:dyDescent="0.2">
      <c r="A18" s="19"/>
      <c r="B18" s="17" t="s">
        <v>42</v>
      </c>
      <c r="C18" s="25" t="s">
        <v>32</v>
      </c>
      <c r="D18" s="16">
        <f t="shared" si="0"/>
        <v>0</v>
      </c>
      <c r="E18" s="16">
        <f t="shared" si="9"/>
        <v>0</v>
      </c>
      <c r="F18" s="16">
        <f t="shared" si="1"/>
        <v>0</v>
      </c>
      <c r="G18" s="16">
        <f t="shared" si="1"/>
        <v>0</v>
      </c>
      <c r="H18" s="16">
        <f t="shared" si="1"/>
        <v>0</v>
      </c>
      <c r="I18" s="16">
        <f t="shared" si="2"/>
        <v>0</v>
      </c>
      <c r="J18" s="16">
        <f t="shared" si="3"/>
        <v>0</v>
      </c>
      <c r="K18" s="16">
        <f t="shared" si="3"/>
        <v>0</v>
      </c>
      <c r="L18" s="16">
        <f t="shared" si="3"/>
        <v>0</v>
      </c>
      <c r="M18" s="16">
        <f t="shared" si="3"/>
        <v>0</v>
      </c>
      <c r="N18" s="16">
        <f t="shared" si="4"/>
        <v>0</v>
      </c>
      <c r="O18" s="16">
        <f t="shared" si="5"/>
        <v>0</v>
      </c>
      <c r="P18" s="16">
        <f t="shared" si="6"/>
        <v>0</v>
      </c>
      <c r="Q18" s="16">
        <f t="shared" si="7"/>
        <v>0</v>
      </c>
      <c r="R18" s="16">
        <f t="shared" si="8"/>
        <v>0</v>
      </c>
    </row>
    <row r="19" spans="1:18" s="4" customFormat="1" ht="11.25" x14ac:dyDescent="0.2">
      <c r="A19" s="19"/>
      <c r="B19" s="17" t="s">
        <v>39</v>
      </c>
      <c r="C19" s="25" t="s">
        <v>32</v>
      </c>
      <c r="D19" s="16">
        <f t="shared" si="0"/>
        <v>0</v>
      </c>
      <c r="E19" s="16">
        <f t="shared" si="9"/>
        <v>0</v>
      </c>
      <c r="F19" s="16">
        <f t="shared" si="1"/>
        <v>0</v>
      </c>
      <c r="G19" s="16">
        <f t="shared" si="1"/>
        <v>0</v>
      </c>
      <c r="H19" s="16">
        <f t="shared" si="1"/>
        <v>0</v>
      </c>
      <c r="I19" s="16">
        <f t="shared" si="2"/>
        <v>0</v>
      </c>
      <c r="J19" s="16">
        <f t="shared" si="3"/>
        <v>0</v>
      </c>
      <c r="K19" s="16">
        <f t="shared" si="3"/>
        <v>0</v>
      </c>
      <c r="L19" s="16">
        <f t="shared" si="3"/>
        <v>0</v>
      </c>
      <c r="M19" s="16">
        <f t="shared" si="3"/>
        <v>0</v>
      </c>
      <c r="N19" s="16">
        <f t="shared" si="4"/>
        <v>0</v>
      </c>
      <c r="O19" s="16">
        <f t="shared" si="5"/>
        <v>0</v>
      </c>
      <c r="P19" s="16">
        <f t="shared" si="6"/>
        <v>0</v>
      </c>
      <c r="Q19" s="16">
        <f t="shared" si="7"/>
        <v>0</v>
      </c>
      <c r="R19" s="16">
        <f t="shared" si="8"/>
        <v>0</v>
      </c>
    </row>
    <row r="20" spans="1:18" s="9" customFormat="1" ht="15" customHeight="1" x14ac:dyDescent="0.25">
      <c r="A20" s="109" t="s">
        <v>43</v>
      </c>
      <c r="B20" s="102" t="s">
        <v>44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</row>
    <row r="21" spans="1:18" s="4" customFormat="1" ht="69" customHeight="1" x14ac:dyDescent="0.2">
      <c r="A21" s="109"/>
      <c r="B21" s="114" t="s">
        <v>45</v>
      </c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</row>
    <row r="22" spans="1:18" s="4" customFormat="1" ht="25.5" customHeight="1" x14ac:dyDescent="0.2">
      <c r="A22" s="109"/>
      <c r="B22" s="114" t="s">
        <v>46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</row>
    <row r="23" spans="1:18" s="4" customFormat="1" ht="33.75" x14ac:dyDescent="0.2">
      <c r="A23" s="109"/>
      <c r="B23" s="17" t="s">
        <v>120</v>
      </c>
      <c r="C23" s="25" t="s">
        <v>32</v>
      </c>
      <c r="D23" s="16">
        <f t="shared" ref="D23:D31" si="10">SUM(E23:H23)</f>
        <v>0</v>
      </c>
      <c r="E23" s="16"/>
      <c r="F23" s="16"/>
      <c r="G23" s="16"/>
      <c r="H23" s="16"/>
      <c r="I23" s="16">
        <f t="shared" ref="I23:I31" si="11">SUM(J23:M23)</f>
        <v>0</v>
      </c>
      <c r="J23" s="16"/>
      <c r="K23" s="16"/>
      <c r="L23" s="16"/>
      <c r="M23" s="16"/>
      <c r="N23" s="16">
        <f t="shared" ref="N23:N31" si="12">D23+I23</f>
        <v>0</v>
      </c>
      <c r="O23" s="16">
        <f t="shared" ref="O23:O31" si="13">E23+J23</f>
        <v>0</v>
      </c>
      <c r="P23" s="16">
        <f t="shared" ref="P23:P31" si="14">F23+K23</f>
        <v>0</v>
      </c>
      <c r="Q23" s="16">
        <f t="shared" ref="Q23:Q31" si="15">G23+L23</f>
        <v>0</v>
      </c>
      <c r="R23" s="16">
        <f t="shared" ref="R23:R31" si="16">H23+M23</f>
        <v>0</v>
      </c>
    </row>
    <row r="24" spans="1:18" s="4" customFormat="1" ht="11.25" x14ac:dyDescent="0.2">
      <c r="A24" s="19" t="s">
        <v>33</v>
      </c>
      <c r="B24" s="17" t="s">
        <v>34</v>
      </c>
      <c r="C24" s="25" t="s">
        <v>32</v>
      </c>
      <c r="D24" s="16">
        <f t="shared" si="10"/>
        <v>0</v>
      </c>
      <c r="E24" s="16"/>
      <c r="F24" s="16"/>
      <c r="G24" s="16"/>
      <c r="H24" s="16"/>
      <c r="I24" s="16">
        <f t="shared" si="11"/>
        <v>0</v>
      </c>
      <c r="J24" s="16"/>
      <c r="K24" s="16"/>
      <c r="L24" s="16"/>
      <c r="M24" s="16"/>
      <c r="N24" s="16">
        <f t="shared" si="12"/>
        <v>0</v>
      </c>
      <c r="O24" s="16">
        <f t="shared" si="13"/>
        <v>0</v>
      </c>
      <c r="P24" s="16">
        <f t="shared" si="14"/>
        <v>0</v>
      </c>
      <c r="Q24" s="16">
        <f t="shared" si="15"/>
        <v>0</v>
      </c>
      <c r="R24" s="16">
        <f t="shared" si="16"/>
        <v>0</v>
      </c>
    </row>
    <row r="25" spans="1:18" s="4" customFormat="1" ht="11.25" x14ac:dyDescent="0.2">
      <c r="A25" s="19" t="s">
        <v>35</v>
      </c>
      <c r="B25" s="17" t="s">
        <v>36</v>
      </c>
      <c r="C25" s="25" t="s">
        <v>32</v>
      </c>
      <c r="D25" s="16">
        <f t="shared" si="10"/>
        <v>0</v>
      </c>
      <c r="E25" s="16"/>
      <c r="F25" s="16"/>
      <c r="G25" s="16"/>
      <c r="H25" s="16"/>
      <c r="I25" s="16">
        <f t="shared" si="11"/>
        <v>0</v>
      </c>
      <c r="J25" s="16"/>
      <c r="K25" s="16"/>
      <c r="L25" s="16"/>
      <c r="M25" s="16"/>
      <c r="N25" s="16">
        <f t="shared" si="12"/>
        <v>0</v>
      </c>
      <c r="O25" s="16">
        <f t="shared" si="13"/>
        <v>0</v>
      </c>
      <c r="P25" s="16">
        <f t="shared" si="14"/>
        <v>0</v>
      </c>
      <c r="Q25" s="16">
        <f t="shared" si="15"/>
        <v>0</v>
      </c>
      <c r="R25" s="16">
        <f t="shared" si="16"/>
        <v>0</v>
      </c>
    </row>
    <row r="26" spans="1:18" s="4" customFormat="1" ht="11.25" x14ac:dyDescent="0.2">
      <c r="A26" s="19" t="s">
        <v>37</v>
      </c>
      <c r="B26" s="17" t="s">
        <v>38</v>
      </c>
      <c r="C26" s="25" t="s">
        <v>32</v>
      </c>
      <c r="D26" s="16">
        <f t="shared" si="10"/>
        <v>0</v>
      </c>
      <c r="E26" s="16"/>
      <c r="F26" s="16"/>
      <c r="G26" s="16"/>
      <c r="H26" s="16"/>
      <c r="I26" s="16">
        <f t="shared" si="11"/>
        <v>0</v>
      </c>
      <c r="J26" s="16"/>
      <c r="K26" s="16"/>
      <c r="L26" s="16"/>
      <c r="M26" s="16"/>
      <c r="N26" s="16">
        <f t="shared" si="12"/>
        <v>0</v>
      </c>
      <c r="O26" s="16">
        <f t="shared" si="13"/>
        <v>0</v>
      </c>
      <c r="P26" s="16">
        <f t="shared" si="14"/>
        <v>0</v>
      </c>
      <c r="Q26" s="16">
        <f t="shared" si="15"/>
        <v>0</v>
      </c>
      <c r="R26" s="16">
        <f t="shared" si="16"/>
        <v>0</v>
      </c>
    </row>
    <row r="27" spans="1:18" s="4" customFormat="1" ht="11.25" x14ac:dyDescent="0.2">
      <c r="A27" s="19" t="s">
        <v>37</v>
      </c>
      <c r="B27" s="17" t="s">
        <v>39</v>
      </c>
      <c r="C27" s="25" t="s">
        <v>32</v>
      </c>
      <c r="D27" s="16">
        <f t="shared" si="10"/>
        <v>0</v>
      </c>
      <c r="E27" s="16"/>
      <c r="F27" s="16"/>
      <c r="G27" s="16"/>
      <c r="H27" s="16"/>
      <c r="I27" s="16">
        <f t="shared" si="11"/>
        <v>0</v>
      </c>
      <c r="J27" s="16"/>
      <c r="K27" s="16"/>
      <c r="L27" s="16"/>
      <c r="M27" s="16"/>
      <c r="N27" s="16">
        <f t="shared" si="12"/>
        <v>0</v>
      </c>
      <c r="O27" s="16">
        <f t="shared" si="13"/>
        <v>0</v>
      </c>
      <c r="P27" s="16">
        <f t="shared" si="14"/>
        <v>0</v>
      </c>
      <c r="Q27" s="16">
        <f t="shared" si="15"/>
        <v>0</v>
      </c>
      <c r="R27" s="16">
        <f t="shared" si="16"/>
        <v>0</v>
      </c>
    </row>
    <row r="28" spans="1:18" s="4" customFormat="1" ht="11.25" x14ac:dyDescent="0.2">
      <c r="A28" s="19" t="s">
        <v>35</v>
      </c>
      <c r="B28" s="17" t="s">
        <v>40</v>
      </c>
      <c r="C28" s="25" t="s">
        <v>32</v>
      </c>
      <c r="D28" s="16">
        <f t="shared" si="10"/>
        <v>0</v>
      </c>
      <c r="E28" s="16"/>
      <c r="F28" s="16"/>
      <c r="G28" s="16"/>
      <c r="H28" s="16"/>
      <c r="I28" s="16">
        <f t="shared" si="11"/>
        <v>0</v>
      </c>
      <c r="J28" s="16"/>
      <c r="K28" s="16"/>
      <c r="L28" s="16"/>
      <c r="M28" s="16"/>
      <c r="N28" s="16">
        <f t="shared" si="12"/>
        <v>0</v>
      </c>
      <c r="O28" s="16">
        <f t="shared" si="13"/>
        <v>0</v>
      </c>
      <c r="P28" s="16">
        <f t="shared" si="14"/>
        <v>0</v>
      </c>
      <c r="Q28" s="16">
        <f t="shared" si="15"/>
        <v>0</v>
      </c>
      <c r="R28" s="16">
        <f t="shared" si="16"/>
        <v>0</v>
      </c>
    </row>
    <row r="29" spans="1:18" s="4" customFormat="1" ht="11.25" x14ac:dyDescent="0.2">
      <c r="A29" s="19" t="s">
        <v>37</v>
      </c>
      <c r="B29" s="17" t="s">
        <v>41</v>
      </c>
      <c r="C29" s="25" t="s">
        <v>32</v>
      </c>
      <c r="D29" s="16">
        <f t="shared" si="10"/>
        <v>0</v>
      </c>
      <c r="E29" s="16"/>
      <c r="F29" s="16"/>
      <c r="G29" s="16"/>
      <c r="H29" s="16"/>
      <c r="I29" s="16">
        <f t="shared" si="11"/>
        <v>0</v>
      </c>
      <c r="J29" s="16"/>
      <c r="K29" s="16"/>
      <c r="L29" s="16"/>
      <c r="M29" s="16"/>
      <c r="N29" s="16">
        <f t="shared" si="12"/>
        <v>0</v>
      </c>
      <c r="O29" s="16">
        <f t="shared" si="13"/>
        <v>0</v>
      </c>
      <c r="P29" s="16">
        <f t="shared" si="14"/>
        <v>0</v>
      </c>
      <c r="Q29" s="16">
        <f t="shared" si="15"/>
        <v>0</v>
      </c>
      <c r="R29" s="16">
        <f t="shared" si="16"/>
        <v>0</v>
      </c>
    </row>
    <row r="30" spans="1:18" s="4" customFormat="1" ht="11.25" x14ac:dyDescent="0.2">
      <c r="A30" s="19" t="s">
        <v>37</v>
      </c>
      <c r="B30" s="17" t="s">
        <v>42</v>
      </c>
      <c r="C30" s="25" t="s">
        <v>32</v>
      </c>
      <c r="D30" s="16">
        <f t="shared" si="10"/>
        <v>0</v>
      </c>
      <c r="E30" s="16"/>
      <c r="F30" s="16"/>
      <c r="G30" s="16"/>
      <c r="H30" s="16"/>
      <c r="I30" s="16">
        <f t="shared" si="11"/>
        <v>0</v>
      </c>
      <c r="J30" s="16"/>
      <c r="K30" s="16"/>
      <c r="L30" s="16"/>
      <c r="M30" s="16"/>
      <c r="N30" s="16">
        <f t="shared" si="12"/>
        <v>0</v>
      </c>
      <c r="O30" s="16">
        <f t="shared" si="13"/>
        <v>0</v>
      </c>
      <c r="P30" s="16">
        <f t="shared" si="14"/>
        <v>0</v>
      </c>
      <c r="Q30" s="16">
        <f t="shared" si="15"/>
        <v>0</v>
      </c>
      <c r="R30" s="16">
        <f t="shared" si="16"/>
        <v>0</v>
      </c>
    </row>
    <row r="31" spans="1:18" s="4" customFormat="1" ht="11.25" x14ac:dyDescent="0.2">
      <c r="A31" s="19" t="s">
        <v>37</v>
      </c>
      <c r="B31" s="17" t="s">
        <v>39</v>
      </c>
      <c r="C31" s="25" t="s">
        <v>32</v>
      </c>
      <c r="D31" s="16">
        <f t="shared" si="10"/>
        <v>0</v>
      </c>
      <c r="E31" s="16"/>
      <c r="F31" s="16"/>
      <c r="G31" s="16"/>
      <c r="H31" s="16"/>
      <c r="I31" s="16">
        <f t="shared" si="11"/>
        <v>0</v>
      </c>
      <c r="J31" s="16"/>
      <c r="K31" s="16"/>
      <c r="L31" s="16"/>
      <c r="M31" s="16"/>
      <c r="N31" s="16">
        <f t="shared" si="12"/>
        <v>0</v>
      </c>
      <c r="O31" s="16">
        <f t="shared" si="13"/>
        <v>0</v>
      </c>
      <c r="P31" s="16">
        <f t="shared" si="14"/>
        <v>0</v>
      </c>
      <c r="Q31" s="16">
        <f t="shared" si="15"/>
        <v>0</v>
      </c>
      <c r="R31" s="16">
        <f t="shared" si="16"/>
        <v>0</v>
      </c>
    </row>
    <row r="32" spans="1:18" s="9" customFormat="1" ht="11.25" x14ac:dyDescent="0.25">
      <c r="A32" s="109" t="s">
        <v>47</v>
      </c>
      <c r="B32" s="116" t="s">
        <v>48</v>
      </c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</row>
    <row r="33" spans="1:18" s="4" customFormat="1" ht="69" customHeight="1" x14ac:dyDescent="0.2">
      <c r="A33" s="109"/>
      <c r="B33" s="100" t="s">
        <v>45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</row>
    <row r="34" spans="1:18" s="4" customFormat="1" ht="24" customHeight="1" x14ac:dyDescent="0.2">
      <c r="A34" s="109"/>
      <c r="B34" s="100" t="s">
        <v>46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</row>
    <row r="35" spans="1:18" s="4" customFormat="1" ht="33.75" x14ac:dyDescent="0.2">
      <c r="A35" s="109"/>
      <c r="B35" s="17" t="s">
        <v>120</v>
      </c>
      <c r="C35" s="25" t="s">
        <v>32</v>
      </c>
      <c r="D35" s="16">
        <f t="shared" ref="D35:D43" si="17">SUM(E35:H35)</f>
        <v>0</v>
      </c>
      <c r="E35" s="16"/>
      <c r="F35" s="16"/>
      <c r="G35" s="16"/>
      <c r="H35" s="16"/>
      <c r="I35" s="16">
        <f t="shared" ref="I35:I43" si="18">SUM(J35:M35)</f>
        <v>0</v>
      </c>
      <c r="J35" s="16"/>
      <c r="K35" s="16"/>
      <c r="L35" s="16"/>
      <c r="M35" s="16"/>
      <c r="N35" s="16">
        <f t="shared" ref="N35:N43" si="19">D35+I35</f>
        <v>0</v>
      </c>
      <c r="O35" s="16">
        <f t="shared" ref="O35:O43" si="20">E35+J35</f>
        <v>0</v>
      </c>
      <c r="P35" s="16">
        <f t="shared" ref="P35:P43" si="21">F35+K35</f>
        <v>0</v>
      </c>
      <c r="Q35" s="16">
        <f t="shared" ref="Q35:Q43" si="22">G35+L35</f>
        <v>0</v>
      </c>
      <c r="R35" s="16">
        <f t="shared" ref="R35:R43" si="23">H35+M35</f>
        <v>0</v>
      </c>
    </row>
    <row r="36" spans="1:18" s="4" customFormat="1" ht="11.25" x14ac:dyDescent="0.2">
      <c r="A36" s="19" t="s">
        <v>20</v>
      </c>
      <c r="B36" s="17" t="s">
        <v>34</v>
      </c>
      <c r="C36" s="25" t="s">
        <v>32</v>
      </c>
      <c r="D36" s="16">
        <f t="shared" si="17"/>
        <v>0</v>
      </c>
      <c r="E36" s="16"/>
      <c r="F36" s="16"/>
      <c r="G36" s="16"/>
      <c r="H36" s="16"/>
      <c r="I36" s="16">
        <f t="shared" si="18"/>
        <v>0</v>
      </c>
      <c r="J36" s="16"/>
      <c r="K36" s="16"/>
      <c r="L36" s="16"/>
      <c r="M36" s="16"/>
      <c r="N36" s="16">
        <f t="shared" si="19"/>
        <v>0</v>
      </c>
      <c r="O36" s="16">
        <f t="shared" si="20"/>
        <v>0</v>
      </c>
      <c r="P36" s="16">
        <f t="shared" si="21"/>
        <v>0</v>
      </c>
      <c r="Q36" s="16">
        <f t="shared" si="22"/>
        <v>0</v>
      </c>
      <c r="R36" s="16">
        <f t="shared" si="23"/>
        <v>0</v>
      </c>
    </row>
    <row r="37" spans="1:18" s="4" customFormat="1" ht="11.25" x14ac:dyDescent="0.2">
      <c r="A37" s="19" t="s">
        <v>12</v>
      </c>
      <c r="B37" s="17" t="s">
        <v>36</v>
      </c>
      <c r="C37" s="25" t="s">
        <v>32</v>
      </c>
      <c r="D37" s="16">
        <f t="shared" si="17"/>
        <v>0</v>
      </c>
      <c r="E37" s="16"/>
      <c r="F37" s="16"/>
      <c r="G37" s="16"/>
      <c r="H37" s="16"/>
      <c r="I37" s="16">
        <f t="shared" si="18"/>
        <v>0</v>
      </c>
      <c r="J37" s="16"/>
      <c r="K37" s="16"/>
      <c r="L37" s="16"/>
      <c r="M37" s="16"/>
      <c r="N37" s="16">
        <f t="shared" si="19"/>
        <v>0</v>
      </c>
      <c r="O37" s="16">
        <f t="shared" si="20"/>
        <v>0</v>
      </c>
      <c r="P37" s="16">
        <f t="shared" si="21"/>
        <v>0</v>
      </c>
      <c r="Q37" s="16">
        <f t="shared" si="22"/>
        <v>0</v>
      </c>
      <c r="R37" s="16">
        <f t="shared" si="23"/>
        <v>0</v>
      </c>
    </row>
    <row r="38" spans="1:18" s="4" customFormat="1" ht="11.25" x14ac:dyDescent="0.2">
      <c r="A38" s="19" t="s">
        <v>49</v>
      </c>
      <c r="B38" s="17" t="s">
        <v>38</v>
      </c>
      <c r="C38" s="25" t="s">
        <v>32</v>
      </c>
      <c r="D38" s="16">
        <f t="shared" si="17"/>
        <v>0</v>
      </c>
      <c r="E38" s="16"/>
      <c r="F38" s="16"/>
      <c r="G38" s="16"/>
      <c r="H38" s="16"/>
      <c r="I38" s="16">
        <f t="shared" si="18"/>
        <v>0</v>
      </c>
      <c r="J38" s="16"/>
      <c r="K38" s="16"/>
      <c r="L38" s="16"/>
      <c r="M38" s="16"/>
      <c r="N38" s="16">
        <f t="shared" si="19"/>
        <v>0</v>
      </c>
      <c r="O38" s="16">
        <f t="shared" si="20"/>
        <v>0</v>
      </c>
      <c r="P38" s="16">
        <f t="shared" si="21"/>
        <v>0</v>
      </c>
      <c r="Q38" s="16">
        <f t="shared" si="22"/>
        <v>0</v>
      </c>
      <c r="R38" s="16">
        <f t="shared" si="23"/>
        <v>0</v>
      </c>
    </row>
    <row r="39" spans="1:18" s="4" customFormat="1" ht="11.25" x14ac:dyDescent="0.2">
      <c r="A39" s="19" t="s">
        <v>49</v>
      </c>
      <c r="B39" s="17" t="s">
        <v>39</v>
      </c>
      <c r="C39" s="25" t="s">
        <v>32</v>
      </c>
      <c r="D39" s="16">
        <f t="shared" si="17"/>
        <v>0</v>
      </c>
      <c r="E39" s="16"/>
      <c r="F39" s="16"/>
      <c r="G39" s="16"/>
      <c r="H39" s="16"/>
      <c r="I39" s="16">
        <f t="shared" si="18"/>
        <v>0</v>
      </c>
      <c r="J39" s="16"/>
      <c r="K39" s="16"/>
      <c r="L39" s="16"/>
      <c r="M39" s="16"/>
      <c r="N39" s="16">
        <f t="shared" si="19"/>
        <v>0</v>
      </c>
      <c r="O39" s="16">
        <f t="shared" si="20"/>
        <v>0</v>
      </c>
      <c r="P39" s="16">
        <f t="shared" si="21"/>
        <v>0</v>
      </c>
      <c r="Q39" s="16">
        <f t="shared" si="22"/>
        <v>0</v>
      </c>
      <c r="R39" s="16">
        <f t="shared" si="23"/>
        <v>0</v>
      </c>
    </row>
    <row r="40" spans="1:18" s="4" customFormat="1" ht="11.25" x14ac:dyDescent="0.2">
      <c r="A40" s="19" t="s">
        <v>12</v>
      </c>
      <c r="B40" s="17" t="s">
        <v>40</v>
      </c>
      <c r="C40" s="25" t="s">
        <v>32</v>
      </c>
      <c r="D40" s="16">
        <f t="shared" si="17"/>
        <v>0</v>
      </c>
      <c r="E40" s="16"/>
      <c r="F40" s="16"/>
      <c r="G40" s="16"/>
      <c r="H40" s="16"/>
      <c r="I40" s="16">
        <f t="shared" si="18"/>
        <v>0</v>
      </c>
      <c r="J40" s="16"/>
      <c r="K40" s="16"/>
      <c r="L40" s="16"/>
      <c r="M40" s="16"/>
      <c r="N40" s="16">
        <f t="shared" si="19"/>
        <v>0</v>
      </c>
      <c r="O40" s="16">
        <f t="shared" si="20"/>
        <v>0</v>
      </c>
      <c r="P40" s="16">
        <f t="shared" si="21"/>
        <v>0</v>
      </c>
      <c r="Q40" s="16">
        <f t="shared" si="22"/>
        <v>0</v>
      </c>
      <c r="R40" s="16">
        <f t="shared" si="23"/>
        <v>0</v>
      </c>
    </row>
    <row r="41" spans="1:18" s="4" customFormat="1" ht="11.25" x14ac:dyDescent="0.2">
      <c r="A41" s="19" t="s">
        <v>49</v>
      </c>
      <c r="B41" s="17" t="s">
        <v>41</v>
      </c>
      <c r="C41" s="25" t="s">
        <v>32</v>
      </c>
      <c r="D41" s="16">
        <f t="shared" si="17"/>
        <v>0</v>
      </c>
      <c r="E41" s="16"/>
      <c r="F41" s="16"/>
      <c r="G41" s="16"/>
      <c r="H41" s="16"/>
      <c r="I41" s="16">
        <f t="shared" si="18"/>
        <v>0</v>
      </c>
      <c r="J41" s="16"/>
      <c r="K41" s="16"/>
      <c r="L41" s="16"/>
      <c r="M41" s="16"/>
      <c r="N41" s="16">
        <f t="shared" si="19"/>
        <v>0</v>
      </c>
      <c r="O41" s="16">
        <f t="shared" si="20"/>
        <v>0</v>
      </c>
      <c r="P41" s="16">
        <f t="shared" si="21"/>
        <v>0</v>
      </c>
      <c r="Q41" s="16">
        <f t="shared" si="22"/>
        <v>0</v>
      </c>
      <c r="R41" s="16">
        <f t="shared" si="23"/>
        <v>0</v>
      </c>
    </row>
    <row r="42" spans="1:18" s="4" customFormat="1" ht="11.25" x14ac:dyDescent="0.2">
      <c r="A42" s="19" t="s">
        <v>49</v>
      </c>
      <c r="B42" s="17" t="s">
        <v>42</v>
      </c>
      <c r="C42" s="25" t="s">
        <v>32</v>
      </c>
      <c r="D42" s="16">
        <f t="shared" si="17"/>
        <v>0</v>
      </c>
      <c r="E42" s="16"/>
      <c r="F42" s="16"/>
      <c r="G42" s="16"/>
      <c r="H42" s="16"/>
      <c r="I42" s="16">
        <f t="shared" si="18"/>
        <v>0</v>
      </c>
      <c r="J42" s="16"/>
      <c r="K42" s="16"/>
      <c r="L42" s="16"/>
      <c r="M42" s="16"/>
      <c r="N42" s="16">
        <f t="shared" si="19"/>
        <v>0</v>
      </c>
      <c r="O42" s="16">
        <f t="shared" si="20"/>
        <v>0</v>
      </c>
      <c r="P42" s="16">
        <f t="shared" si="21"/>
        <v>0</v>
      </c>
      <c r="Q42" s="16">
        <f t="shared" si="22"/>
        <v>0</v>
      </c>
      <c r="R42" s="16">
        <f t="shared" si="23"/>
        <v>0</v>
      </c>
    </row>
    <row r="43" spans="1:18" s="4" customFormat="1" ht="11.25" x14ac:dyDescent="0.2">
      <c r="A43" s="19" t="s">
        <v>49</v>
      </c>
      <c r="B43" s="17" t="s">
        <v>39</v>
      </c>
      <c r="C43" s="25" t="s">
        <v>32</v>
      </c>
      <c r="D43" s="16">
        <f t="shared" si="17"/>
        <v>0</v>
      </c>
      <c r="E43" s="16"/>
      <c r="F43" s="16"/>
      <c r="G43" s="16"/>
      <c r="H43" s="16"/>
      <c r="I43" s="16">
        <f t="shared" si="18"/>
        <v>0</v>
      </c>
      <c r="J43" s="16"/>
      <c r="K43" s="16"/>
      <c r="L43" s="16"/>
      <c r="M43" s="16"/>
      <c r="N43" s="16">
        <f t="shared" si="19"/>
        <v>0</v>
      </c>
      <c r="O43" s="16">
        <f t="shared" si="20"/>
        <v>0</v>
      </c>
      <c r="P43" s="16">
        <f t="shared" si="21"/>
        <v>0</v>
      </c>
      <c r="Q43" s="16">
        <f t="shared" si="22"/>
        <v>0</v>
      </c>
      <c r="R43" s="16">
        <f t="shared" si="23"/>
        <v>0</v>
      </c>
    </row>
    <row r="44" spans="1:18" s="9" customFormat="1" ht="11.25" x14ac:dyDescent="0.25">
      <c r="A44" s="109" t="s">
        <v>50</v>
      </c>
      <c r="B44" s="102" t="s">
        <v>51</v>
      </c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</row>
    <row r="45" spans="1:18" s="4" customFormat="1" ht="70.5" customHeight="1" x14ac:dyDescent="0.2">
      <c r="A45" s="109"/>
      <c r="B45" s="100" t="s">
        <v>45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</row>
    <row r="46" spans="1:18" s="4" customFormat="1" ht="25.5" customHeight="1" x14ac:dyDescent="0.2">
      <c r="A46" s="109"/>
      <c r="B46" s="100" t="s">
        <v>46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</row>
    <row r="47" spans="1:18" s="4" customFormat="1" ht="33.75" x14ac:dyDescent="0.2">
      <c r="A47" s="109"/>
      <c r="B47" s="17" t="s">
        <v>120</v>
      </c>
      <c r="C47" s="25" t="s">
        <v>32</v>
      </c>
      <c r="D47" s="16">
        <f t="shared" ref="D47:D55" si="24">SUM(E47:H47)</f>
        <v>0</v>
      </c>
      <c r="E47" s="16"/>
      <c r="F47" s="16"/>
      <c r="G47" s="16"/>
      <c r="H47" s="16"/>
      <c r="I47" s="16">
        <f t="shared" ref="I47:I55" si="25">SUM(J47:M47)</f>
        <v>0</v>
      </c>
      <c r="J47" s="16"/>
      <c r="K47" s="16"/>
      <c r="L47" s="16"/>
      <c r="M47" s="16"/>
      <c r="N47" s="16">
        <f t="shared" ref="N47:N55" si="26">D47+I47</f>
        <v>0</v>
      </c>
      <c r="O47" s="16">
        <f t="shared" ref="O47:O55" si="27">E47+J47</f>
        <v>0</v>
      </c>
      <c r="P47" s="16">
        <f t="shared" ref="P47:P55" si="28">F47+K47</f>
        <v>0</v>
      </c>
      <c r="Q47" s="16">
        <f t="shared" ref="Q47:Q55" si="29">G47+L47</f>
        <v>0</v>
      </c>
      <c r="R47" s="16">
        <f t="shared" ref="R47:R55" si="30">H47+M47</f>
        <v>0</v>
      </c>
    </row>
    <row r="48" spans="1:18" s="4" customFormat="1" ht="11.25" x14ac:dyDescent="0.2">
      <c r="A48" s="19" t="s">
        <v>52</v>
      </c>
      <c r="B48" s="17" t="s">
        <v>34</v>
      </c>
      <c r="C48" s="25" t="s">
        <v>32</v>
      </c>
      <c r="D48" s="16">
        <f t="shared" si="24"/>
        <v>0</v>
      </c>
      <c r="E48" s="16"/>
      <c r="F48" s="16"/>
      <c r="G48" s="16"/>
      <c r="H48" s="16"/>
      <c r="I48" s="16">
        <f t="shared" si="25"/>
        <v>0</v>
      </c>
      <c r="J48" s="16"/>
      <c r="K48" s="16"/>
      <c r="L48" s="16"/>
      <c r="M48" s="16"/>
      <c r="N48" s="16">
        <f t="shared" si="26"/>
        <v>0</v>
      </c>
      <c r="O48" s="16">
        <f t="shared" si="27"/>
        <v>0</v>
      </c>
      <c r="P48" s="16">
        <f t="shared" si="28"/>
        <v>0</v>
      </c>
      <c r="Q48" s="16">
        <f t="shared" si="29"/>
        <v>0</v>
      </c>
      <c r="R48" s="16">
        <f t="shared" si="30"/>
        <v>0</v>
      </c>
    </row>
    <row r="49" spans="1:18" s="4" customFormat="1" ht="11.25" x14ac:dyDescent="0.2">
      <c r="A49" s="19" t="s">
        <v>53</v>
      </c>
      <c r="B49" s="17" t="s">
        <v>36</v>
      </c>
      <c r="C49" s="25" t="s">
        <v>32</v>
      </c>
      <c r="D49" s="16">
        <f t="shared" si="24"/>
        <v>0</v>
      </c>
      <c r="E49" s="16"/>
      <c r="F49" s="16"/>
      <c r="G49" s="16"/>
      <c r="H49" s="16"/>
      <c r="I49" s="16">
        <f t="shared" si="25"/>
        <v>0</v>
      </c>
      <c r="J49" s="16"/>
      <c r="K49" s="16"/>
      <c r="L49" s="16"/>
      <c r="M49" s="16"/>
      <c r="N49" s="16">
        <f t="shared" si="26"/>
        <v>0</v>
      </c>
      <c r="O49" s="16">
        <f t="shared" si="27"/>
        <v>0</v>
      </c>
      <c r="P49" s="16">
        <f t="shared" si="28"/>
        <v>0</v>
      </c>
      <c r="Q49" s="16">
        <f t="shared" si="29"/>
        <v>0</v>
      </c>
      <c r="R49" s="16">
        <f t="shared" si="30"/>
        <v>0</v>
      </c>
    </row>
    <row r="50" spans="1:18" s="4" customFormat="1" ht="11.25" x14ac:dyDescent="0.2">
      <c r="A50" s="19" t="s">
        <v>54</v>
      </c>
      <c r="B50" s="17" t="s">
        <v>38</v>
      </c>
      <c r="C50" s="25" t="s">
        <v>32</v>
      </c>
      <c r="D50" s="16">
        <f t="shared" si="24"/>
        <v>0</v>
      </c>
      <c r="E50" s="16"/>
      <c r="F50" s="16"/>
      <c r="G50" s="16"/>
      <c r="H50" s="16"/>
      <c r="I50" s="16">
        <f t="shared" si="25"/>
        <v>0</v>
      </c>
      <c r="J50" s="16"/>
      <c r="K50" s="16"/>
      <c r="L50" s="16"/>
      <c r="M50" s="16"/>
      <c r="N50" s="16">
        <f t="shared" si="26"/>
        <v>0</v>
      </c>
      <c r="O50" s="16">
        <f t="shared" si="27"/>
        <v>0</v>
      </c>
      <c r="P50" s="16">
        <f t="shared" si="28"/>
        <v>0</v>
      </c>
      <c r="Q50" s="16">
        <f t="shared" si="29"/>
        <v>0</v>
      </c>
      <c r="R50" s="16">
        <f t="shared" si="30"/>
        <v>0</v>
      </c>
    </row>
    <row r="51" spans="1:18" s="4" customFormat="1" ht="11.25" x14ac:dyDescent="0.2">
      <c r="A51" s="19" t="s">
        <v>54</v>
      </c>
      <c r="B51" s="17" t="s">
        <v>39</v>
      </c>
      <c r="C51" s="25" t="s">
        <v>32</v>
      </c>
      <c r="D51" s="16">
        <f t="shared" si="24"/>
        <v>0</v>
      </c>
      <c r="E51" s="16"/>
      <c r="F51" s="16"/>
      <c r="G51" s="16"/>
      <c r="H51" s="16"/>
      <c r="I51" s="16">
        <f t="shared" si="25"/>
        <v>0</v>
      </c>
      <c r="J51" s="16"/>
      <c r="K51" s="16"/>
      <c r="L51" s="16"/>
      <c r="M51" s="16"/>
      <c r="N51" s="16">
        <f t="shared" si="26"/>
        <v>0</v>
      </c>
      <c r="O51" s="16">
        <f t="shared" si="27"/>
        <v>0</v>
      </c>
      <c r="P51" s="16">
        <f t="shared" si="28"/>
        <v>0</v>
      </c>
      <c r="Q51" s="16">
        <f t="shared" si="29"/>
        <v>0</v>
      </c>
      <c r="R51" s="16">
        <f t="shared" si="30"/>
        <v>0</v>
      </c>
    </row>
    <row r="52" spans="1:18" s="4" customFormat="1" ht="11.25" x14ac:dyDescent="0.2">
      <c r="A52" s="19" t="s">
        <v>53</v>
      </c>
      <c r="B52" s="17" t="s">
        <v>40</v>
      </c>
      <c r="C52" s="25" t="s">
        <v>32</v>
      </c>
      <c r="D52" s="16">
        <f t="shared" si="24"/>
        <v>0</v>
      </c>
      <c r="E52" s="16"/>
      <c r="F52" s="16"/>
      <c r="G52" s="16"/>
      <c r="H52" s="16"/>
      <c r="I52" s="16">
        <f t="shared" si="25"/>
        <v>0</v>
      </c>
      <c r="J52" s="16"/>
      <c r="K52" s="16"/>
      <c r="L52" s="16"/>
      <c r="M52" s="16"/>
      <c r="N52" s="16">
        <f t="shared" si="26"/>
        <v>0</v>
      </c>
      <c r="O52" s="16">
        <f t="shared" si="27"/>
        <v>0</v>
      </c>
      <c r="P52" s="16">
        <f t="shared" si="28"/>
        <v>0</v>
      </c>
      <c r="Q52" s="16">
        <f t="shared" si="29"/>
        <v>0</v>
      </c>
      <c r="R52" s="16">
        <f t="shared" si="30"/>
        <v>0</v>
      </c>
    </row>
    <row r="53" spans="1:18" s="4" customFormat="1" ht="11.25" x14ac:dyDescent="0.2">
      <c r="A53" s="19" t="s">
        <v>54</v>
      </c>
      <c r="B53" s="17" t="s">
        <v>41</v>
      </c>
      <c r="C53" s="25" t="s">
        <v>32</v>
      </c>
      <c r="D53" s="16">
        <f t="shared" si="24"/>
        <v>0</v>
      </c>
      <c r="E53" s="16"/>
      <c r="F53" s="16"/>
      <c r="G53" s="16"/>
      <c r="H53" s="16"/>
      <c r="I53" s="16">
        <f t="shared" si="25"/>
        <v>0</v>
      </c>
      <c r="J53" s="16"/>
      <c r="K53" s="16"/>
      <c r="L53" s="16"/>
      <c r="M53" s="16"/>
      <c r="N53" s="16">
        <f t="shared" si="26"/>
        <v>0</v>
      </c>
      <c r="O53" s="16">
        <f t="shared" si="27"/>
        <v>0</v>
      </c>
      <c r="P53" s="16">
        <f t="shared" si="28"/>
        <v>0</v>
      </c>
      <c r="Q53" s="16">
        <f t="shared" si="29"/>
        <v>0</v>
      </c>
      <c r="R53" s="16">
        <f t="shared" si="30"/>
        <v>0</v>
      </c>
    </row>
    <row r="54" spans="1:18" s="4" customFormat="1" ht="11.25" x14ac:dyDescent="0.2">
      <c r="A54" s="19" t="s">
        <v>54</v>
      </c>
      <c r="B54" s="17" t="s">
        <v>42</v>
      </c>
      <c r="C54" s="25" t="s">
        <v>32</v>
      </c>
      <c r="D54" s="16">
        <f t="shared" si="24"/>
        <v>0</v>
      </c>
      <c r="E54" s="16"/>
      <c r="F54" s="16"/>
      <c r="G54" s="16"/>
      <c r="H54" s="16"/>
      <c r="I54" s="16">
        <f t="shared" si="25"/>
        <v>0</v>
      </c>
      <c r="J54" s="16"/>
      <c r="K54" s="16"/>
      <c r="L54" s="16"/>
      <c r="M54" s="16"/>
      <c r="N54" s="16">
        <f t="shared" si="26"/>
        <v>0</v>
      </c>
      <c r="O54" s="16">
        <f t="shared" si="27"/>
        <v>0</v>
      </c>
      <c r="P54" s="16">
        <f t="shared" si="28"/>
        <v>0</v>
      </c>
      <c r="Q54" s="16">
        <f t="shared" si="29"/>
        <v>0</v>
      </c>
      <c r="R54" s="16">
        <f t="shared" si="30"/>
        <v>0</v>
      </c>
    </row>
    <row r="55" spans="1:18" s="4" customFormat="1" ht="11.25" x14ac:dyDescent="0.2">
      <c r="A55" s="19" t="s">
        <v>54</v>
      </c>
      <c r="B55" s="17" t="s">
        <v>39</v>
      </c>
      <c r="C55" s="25" t="s">
        <v>32</v>
      </c>
      <c r="D55" s="16">
        <f t="shared" si="24"/>
        <v>0</v>
      </c>
      <c r="E55" s="16"/>
      <c r="F55" s="16"/>
      <c r="G55" s="16"/>
      <c r="H55" s="16"/>
      <c r="I55" s="16">
        <f t="shared" si="25"/>
        <v>0</v>
      </c>
      <c r="J55" s="16"/>
      <c r="K55" s="16"/>
      <c r="L55" s="16"/>
      <c r="M55" s="16"/>
      <c r="N55" s="16">
        <f t="shared" si="26"/>
        <v>0</v>
      </c>
      <c r="O55" s="16">
        <f t="shared" si="27"/>
        <v>0</v>
      </c>
      <c r="P55" s="16">
        <f t="shared" si="28"/>
        <v>0</v>
      </c>
      <c r="Q55" s="16">
        <f t="shared" si="29"/>
        <v>0</v>
      </c>
      <c r="R55" s="16">
        <f t="shared" si="30"/>
        <v>0</v>
      </c>
    </row>
    <row r="56" spans="1:18" s="8" customFormat="1" ht="12" customHeight="1" x14ac:dyDescent="0.25">
      <c r="A56" s="19" t="s">
        <v>55</v>
      </c>
      <c r="B56" s="113" t="s">
        <v>133</v>
      </c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</row>
    <row r="57" spans="1:18" s="9" customFormat="1" ht="32.25" customHeight="1" x14ac:dyDescent="0.25">
      <c r="A57" s="109" t="s">
        <v>56</v>
      </c>
      <c r="B57" s="106" t="s">
        <v>132</v>
      </c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8"/>
    </row>
    <row r="58" spans="1:18" s="4" customFormat="1" ht="33.75" x14ac:dyDescent="0.2">
      <c r="A58" s="109"/>
      <c r="B58" s="17" t="s">
        <v>120</v>
      </c>
      <c r="C58" s="25" t="s">
        <v>32</v>
      </c>
      <c r="D58" s="16">
        <f t="shared" ref="D58:D66" si="31">SUM(E58:H58)</f>
        <v>0</v>
      </c>
      <c r="E58" s="16"/>
      <c r="F58" s="16"/>
      <c r="G58" s="16"/>
      <c r="H58" s="16"/>
      <c r="I58" s="16">
        <f t="shared" ref="I58:I66" si="32">SUM(J58:M58)</f>
        <v>0</v>
      </c>
      <c r="J58" s="16"/>
      <c r="K58" s="16"/>
      <c r="L58" s="16"/>
      <c r="M58" s="16"/>
      <c r="N58" s="16">
        <f t="shared" ref="N58:N66" si="33">D58+I58</f>
        <v>0</v>
      </c>
      <c r="O58" s="16">
        <f t="shared" ref="O58:O66" si="34">E58+J58</f>
        <v>0</v>
      </c>
      <c r="P58" s="16">
        <f t="shared" ref="P58:P66" si="35">F58+K58</f>
        <v>0</v>
      </c>
      <c r="Q58" s="16">
        <f t="shared" ref="Q58:Q66" si="36">G58+L58</f>
        <v>0</v>
      </c>
      <c r="R58" s="16">
        <f t="shared" ref="R58:R66" si="37">H58+M58</f>
        <v>0</v>
      </c>
    </row>
    <row r="59" spans="1:18" s="4" customFormat="1" ht="11.25" x14ac:dyDescent="0.2">
      <c r="A59" s="19" t="s">
        <v>57</v>
      </c>
      <c r="B59" s="17" t="s">
        <v>34</v>
      </c>
      <c r="C59" s="25" t="s">
        <v>32</v>
      </c>
      <c r="D59" s="16">
        <f t="shared" si="31"/>
        <v>0</v>
      </c>
      <c r="E59" s="16"/>
      <c r="F59" s="16"/>
      <c r="G59" s="16"/>
      <c r="H59" s="16"/>
      <c r="I59" s="16">
        <f t="shared" si="32"/>
        <v>0</v>
      </c>
      <c r="J59" s="16"/>
      <c r="K59" s="16"/>
      <c r="L59" s="16"/>
      <c r="M59" s="16"/>
      <c r="N59" s="16">
        <f t="shared" si="33"/>
        <v>0</v>
      </c>
      <c r="O59" s="16">
        <f t="shared" si="34"/>
        <v>0</v>
      </c>
      <c r="P59" s="16">
        <f t="shared" si="35"/>
        <v>0</v>
      </c>
      <c r="Q59" s="16">
        <f t="shared" si="36"/>
        <v>0</v>
      </c>
      <c r="R59" s="16">
        <f t="shared" si="37"/>
        <v>0</v>
      </c>
    </row>
    <row r="60" spans="1:18" s="4" customFormat="1" ht="11.25" x14ac:dyDescent="0.2">
      <c r="A60" s="19" t="s">
        <v>58</v>
      </c>
      <c r="B60" s="17" t="s">
        <v>36</v>
      </c>
      <c r="C60" s="25" t="s">
        <v>32</v>
      </c>
      <c r="D60" s="16">
        <f t="shared" si="31"/>
        <v>0</v>
      </c>
      <c r="E60" s="16"/>
      <c r="F60" s="16"/>
      <c r="G60" s="16"/>
      <c r="H60" s="16"/>
      <c r="I60" s="16">
        <f t="shared" si="32"/>
        <v>0</v>
      </c>
      <c r="J60" s="16"/>
      <c r="K60" s="16"/>
      <c r="L60" s="16"/>
      <c r="M60" s="16"/>
      <c r="N60" s="16">
        <f t="shared" si="33"/>
        <v>0</v>
      </c>
      <c r="O60" s="16">
        <f t="shared" si="34"/>
        <v>0</v>
      </c>
      <c r="P60" s="16">
        <f t="shared" si="35"/>
        <v>0</v>
      </c>
      <c r="Q60" s="16">
        <f t="shared" si="36"/>
        <v>0</v>
      </c>
      <c r="R60" s="16">
        <f t="shared" si="37"/>
        <v>0</v>
      </c>
    </row>
    <row r="61" spans="1:18" s="4" customFormat="1" ht="11.25" x14ac:dyDescent="0.2">
      <c r="A61" s="19" t="s">
        <v>59</v>
      </c>
      <c r="B61" s="17" t="s">
        <v>38</v>
      </c>
      <c r="C61" s="25" t="s">
        <v>32</v>
      </c>
      <c r="D61" s="16">
        <f t="shared" si="31"/>
        <v>0</v>
      </c>
      <c r="E61" s="16"/>
      <c r="F61" s="16"/>
      <c r="G61" s="16"/>
      <c r="H61" s="16"/>
      <c r="I61" s="16">
        <f t="shared" si="32"/>
        <v>0</v>
      </c>
      <c r="J61" s="16"/>
      <c r="K61" s="16"/>
      <c r="L61" s="16"/>
      <c r="M61" s="16"/>
      <c r="N61" s="16">
        <f t="shared" si="33"/>
        <v>0</v>
      </c>
      <c r="O61" s="16">
        <f t="shared" si="34"/>
        <v>0</v>
      </c>
      <c r="P61" s="16">
        <f t="shared" si="35"/>
        <v>0</v>
      </c>
      <c r="Q61" s="16">
        <f t="shared" si="36"/>
        <v>0</v>
      </c>
      <c r="R61" s="16">
        <f t="shared" si="37"/>
        <v>0</v>
      </c>
    </row>
    <row r="62" spans="1:18" s="4" customFormat="1" ht="11.25" x14ac:dyDescent="0.2">
      <c r="A62" s="19" t="s">
        <v>60</v>
      </c>
      <c r="B62" s="17" t="s">
        <v>39</v>
      </c>
      <c r="C62" s="25" t="s">
        <v>32</v>
      </c>
      <c r="D62" s="16">
        <f t="shared" si="31"/>
        <v>0</v>
      </c>
      <c r="E62" s="16"/>
      <c r="F62" s="16"/>
      <c r="G62" s="16"/>
      <c r="H62" s="16"/>
      <c r="I62" s="16">
        <f t="shared" si="32"/>
        <v>0</v>
      </c>
      <c r="J62" s="16"/>
      <c r="K62" s="16"/>
      <c r="L62" s="16"/>
      <c r="M62" s="16"/>
      <c r="N62" s="16">
        <f t="shared" si="33"/>
        <v>0</v>
      </c>
      <c r="O62" s="16">
        <f t="shared" si="34"/>
        <v>0</v>
      </c>
      <c r="P62" s="16">
        <f t="shared" si="35"/>
        <v>0</v>
      </c>
      <c r="Q62" s="16">
        <f t="shared" si="36"/>
        <v>0</v>
      </c>
      <c r="R62" s="16">
        <f t="shared" si="37"/>
        <v>0</v>
      </c>
    </row>
    <row r="63" spans="1:18" s="4" customFormat="1" ht="11.25" x14ac:dyDescent="0.2">
      <c r="A63" s="19" t="s">
        <v>61</v>
      </c>
      <c r="B63" s="17" t="s">
        <v>40</v>
      </c>
      <c r="C63" s="25" t="s">
        <v>32</v>
      </c>
      <c r="D63" s="16">
        <f t="shared" si="31"/>
        <v>0</v>
      </c>
      <c r="E63" s="16"/>
      <c r="F63" s="16"/>
      <c r="G63" s="16"/>
      <c r="H63" s="16"/>
      <c r="I63" s="16">
        <f t="shared" si="32"/>
        <v>0</v>
      </c>
      <c r="J63" s="16"/>
      <c r="K63" s="16"/>
      <c r="L63" s="16"/>
      <c r="M63" s="16"/>
      <c r="N63" s="16">
        <f t="shared" si="33"/>
        <v>0</v>
      </c>
      <c r="O63" s="16">
        <f t="shared" si="34"/>
        <v>0</v>
      </c>
      <c r="P63" s="16">
        <f t="shared" si="35"/>
        <v>0</v>
      </c>
      <c r="Q63" s="16">
        <f t="shared" si="36"/>
        <v>0</v>
      </c>
      <c r="R63" s="16">
        <f t="shared" si="37"/>
        <v>0</v>
      </c>
    </row>
    <row r="64" spans="1:18" s="4" customFormat="1" ht="11.25" x14ac:dyDescent="0.2">
      <c r="A64" s="19" t="s">
        <v>62</v>
      </c>
      <c r="B64" s="17" t="s">
        <v>41</v>
      </c>
      <c r="C64" s="25" t="s">
        <v>32</v>
      </c>
      <c r="D64" s="16">
        <f t="shared" si="31"/>
        <v>0</v>
      </c>
      <c r="E64" s="16"/>
      <c r="F64" s="16"/>
      <c r="G64" s="16"/>
      <c r="H64" s="16"/>
      <c r="I64" s="16">
        <f t="shared" si="32"/>
        <v>0</v>
      </c>
      <c r="J64" s="16"/>
      <c r="K64" s="16"/>
      <c r="L64" s="16"/>
      <c r="M64" s="16"/>
      <c r="N64" s="16">
        <f t="shared" si="33"/>
        <v>0</v>
      </c>
      <c r="O64" s="16">
        <f t="shared" si="34"/>
        <v>0</v>
      </c>
      <c r="P64" s="16">
        <f t="shared" si="35"/>
        <v>0</v>
      </c>
      <c r="Q64" s="16">
        <f t="shared" si="36"/>
        <v>0</v>
      </c>
      <c r="R64" s="16">
        <f t="shared" si="37"/>
        <v>0</v>
      </c>
    </row>
    <row r="65" spans="1:18" s="4" customFormat="1" ht="11.25" x14ac:dyDescent="0.2">
      <c r="A65" s="19" t="s">
        <v>63</v>
      </c>
      <c r="B65" s="17" t="s">
        <v>42</v>
      </c>
      <c r="C65" s="25" t="s">
        <v>32</v>
      </c>
      <c r="D65" s="16">
        <f t="shared" si="31"/>
        <v>0</v>
      </c>
      <c r="E65" s="16"/>
      <c r="F65" s="16"/>
      <c r="G65" s="16"/>
      <c r="H65" s="16"/>
      <c r="I65" s="16">
        <f t="shared" si="32"/>
        <v>0</v>
      </c>
      <c r="J65" s="16"/>
      <c r="K65" s="16"/>
      <c r="L65" s="16"/>
      <c r="M65" s="16"/>
      <c r="N65" s="16">
        <f t="shared" si="33"/>
        <v>0</v>
      </c>
      <c r="O65" s="16">
        <f t="shared" si="34"/>
        <v>0</v>
      </c>
      <c r="P65" s="16">
        <f t="shared" si="35"/>
        <v>0</v>
      </c>
      <c r="Q65" s="16">
        <f t="shared" si="36"/>
        <v>0</v>
      </c>
      <c r="R65" s="16">
        <f t="shared" si="37"/>
        <v>0</v>
      </c>
    </row>
    <row r="66" spans="1:18" s="4" customFormat="1" ht="11.25" x14ac:dyDescent="0.2">
      <c r="A66" s="19" t="s">
        <v>64</v>
      </c>
      <c r="B66" s="17" t="s">
        <v>39</v>
      </c>
      <c r="C66" s="25" t="s">
        <v>32</v>
      </c>
      <c r="D66" s="16">
        <f t="shared" si="31"/>
        <v>0</v>
      </c>
      <c r="E66" s="16"/>
      <c r="F66" s="16"/>
      <c r="G66" s="16"/>
      <c r="H66" s="16"/>
      <c r="I66" s="16">
        <f t="shared" si="32"/>
        <v>0</v>
      </c>
      <c r="J66" s="16"/>
      <c r="K66" s="16"/>
      <c r="L66" s="16"/>
      <c r="M66" s="16"/>
      <c r="N66" s="16">
        <f t="shared" si="33"/>
        <v>0</v>
      </c>
      <c r="O66" s="16">
        <f t="shared" si="34"/>
        <v>0</v>
      </c>
      <c r="P66" s="16">
        <f t="shared" si="35"/>
        <v>0</v>
      </c>
      <c r="Q66" s="16">
        <f t="shared" si="36"/>
        <v>0</v>
      </c>
      <c r="R66" s="16">
        <f t="shared" si="37"/>
        <v>0</v>
      </c>
    </row>
    <row r="67" spans="1:18" s="9" customFormat="1" ht="24.75" customHeight="1" x14ac:dyDescent="0.25">
      <c r="A67" s="109" t="s">
        <v>65</v>
      </c>
      <c r="B67" s="100" t="s">
        <v>66</v>
      </c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</row>
    <row r="68" spans="1:18" s="4" customFormat="1" ht="33.75" x14ac:dyDescent="0.2">
      <c r="A68" s="109"/>
      <c r="B68" s="17" t="s">
        <v>120</v>
      </c>
      <c r="C68" s="25" t="s">
        <v>32</v>
      </c>
      <c r="D68" s="16">
        <f t="shared" ref="D68:D76" si="38">SUM(E68:H68)</f>
        <v>0</v>
      </c>
      <c r="E68" s="16"/>
      <c r="F68" s="16"/>
      <c r="G68" s="16"/>
      <c r="H68" s="16"/>
      <c r="I68" s="16">
        <f t="shared" ref="I68:I76" si="39">SUM(J68:M68)</f>
        <v>0</v>
      </c>
      <c r="J68" s="16"/>
      <c r="K68" s="16"/>
      <c r="L68" s="16"/>
      <c r="M68" s="16"/>
      <c r="N68" s="16">
        <f t="shared" ref="N68:N76" si="40">D68+I68</f>
        <v>0</v>
      </c>
      <c r="O68" s="16">
        <f t="shared" ref="O68:O76" si="41">E68+J68</f>
        <v>0</v>
      </c>
      <c r="P68" s="16">
        <f t="shared" ref="P68:P76" si="42">F68+K68</f>
        <v>0</v>
      </c>
      <c r="Q68" s="16">
        <f t="shared" ref="Q68:Q76" si="43">G68+L68</f>
        <v>0</v>
      </c>
      <c r="R68" s="16">
        <f t="shared" ref="R68:R76" si="44">H68+M68</f>
        <v>0</v>
      </c>
    </row>
    <row r="69" spans="1:18" s="4" customFormat="1" ht="11.25" x14ac:dyDescent="0.2">
      <c r="A69" s="19" t="s">
        <v>67</v>
      </c>
      <c r="B69" s="17" t="s">
        <v>34</v>
      </c>
      <c r="C69" s="25" t="s">
        <v>32</v>
      </c>
      <c r="D69" s="16">
        <f t="shared" si="38"/>
        <v>0</v>
      </c>
      <c r="E69" s="16"/>
      <c r="F69" s="16"/>
      <c r="G69" s="16"/>
      <c r="H69" s="16"/>
      <c r="I69" s="16">
        <f t="shared" si="39"/>
        <v>0</v>
      </c>
      <c r="J69" s="16"/>
      <c r="K69" s="16"/>
      <c r="L69" s="16"/>
      <c r="M69" s="16"/>
      <c r="N69" s="16">
        <f t="shared" si="40"/>
        <v>0</v>
      </c>
      <c r="O69" s="16">
        <f t="shared" si="41"/>
        <v>0</v>
      </c>
      <c r="P69" s="16">
        <f t="shared" si="42"/>
        <v>0</v>
      </c>
      <c r="Q69" s="16">
        <f t="shared" si="43"/>
        <v>0</v>
      </c>
      <c r="R69" s="16">
        <f t="shared" si="44"/>
        <v>0</v>
      </c>
    </row>
    <row r="70" spans="1:18" s="4" customFormat="1" ht="11.25" x14ac:dyDescent="0.2">
      <c r="A70" s="19" t="s">
        <v>68</v>
      </c>
      <c r="B70" s="17" t="s">
        <v>36</v>
      </c>
      <c r="C70" s="25" t="s">
        <v>32</v>
      </c>
      <c r="D70" s="16">
        <f t="shared" si="38"/>
        <v>0</v>
      </c>
      <c r="E70" s="16"/>
      <c r="F70" s="16"/>
      <c r="G70" s="16"/>
      <c r="H70" s="16"/>
      <c r="I70" s="16">
        <f t="shared" si="39"/>
        <v>0</v>
      </c>
      <c r="J70" s="16"/>
      <c r="K70" s="16"/>
      <c r="L70" s="16"/>
      <c r="M70" s="16"/>
      <c r="N70" s="16">
        <f t="shared" si="40"/>
        <v>0</v>
      </c>
      <c r="O70" s="16">
        <f t="shared" si="41"/>
        <v>0</v>
      </c>
      <c r="P70" s="16">
        <f t="shared" si="42"/>
        <v>0</v>
      </c>
      <c r="Q70" s="16">
        <f t="shared" si="43"/>
        <v>0</v>
      </c>
      <c r="R70" s="16">
        <f t="shared" si="44"/>
        <v>0</v>
      </c>
    </row>
    <row r="71" spans="1:18" s="4" customFormat="1" ht="11.25" x14ac:dyDescent="0.2">
      <c r="A71" s="19" t="s">
        <v>69</v>
      </c>
      <c r="B71" s="17" t="s">
        <v>38</v>
      </c>
      <c r="C71" s="25" t="s">
        <v>32</v>
      </c>
      <c r="D71" s="16">
        <f t="shared" si="38"/>
        <v>0</v>
      </c>
      <c r="E71" s="16"/>
      <c r="F71" s="16"/>
      <c r="G71" s="16"/>
      <c r="H71" s="16"/>
      <c r="I71" s="16">
        <f t="shared" si="39"/>
        <v>0</v>
      </c>
      <c r="J71" s="16"/>
      <c r="K71" s="16"/>
      <c r="L71" s="16"/>
      <c r="M71" s="16"/>
      <c r="N71" s="16">
        <f t="shared" si="40"/>
        <v>0</v>
      </c>
      <c r="O71" s="16">
        <f t="shared" si="41"/>
        <v>0</v>
      </c>
      <c r="P71" s="16">
        <f t="shared" si="42"/>
        <v>0</v>
      </c>
      <c r="Q71" s="16">
        <f t="shared" si="43"/>
        <v>0</v>
      </c>
      <c r="R71" s="16">
        <f t="shared" si="44"/>
        <v>0</v>
      </c>
    </row>
    <row r="72" spans="1:18" s="4" customFormat="1" ht="11.25" x14ac:dyDescent="0.2">
      <c r="A72" s="19" t="s">
        <v>70</v>
      </c>
      <c r="B72" s="17" t="s">
        <v>39</v>
      </c>
      <c r="C72" s="25" t="s">
        <v>32</v>
      </c>
      <c r="D72" s="16">
        <f t="shared" si="38"/>
        <v>0</v>
      </c>
      <c r="E72" s="16"/>
      <c r="F72" s="16"/>
      <c r="G72" s="16"/>
      <c r="H72" s="16"/>
      <c r="I72" s="16">
        <f t="shared" si="39"/>
        <v>0</v>
      </c>
      <c r="J72" s="16"/>
      <c r="K72" s="16"/>
      <c r="L72" s="16"/>
      <c r="M72" s="16"/>
      <c r="N72" s="16">
        <f t="shared" si="40"/>
        <v>0</v>
      </c>
      <c r="O72" s="16">
        <f t="shared" si="41"/>
        <v>0</v>
      </c>
      <c r="P72" s="16">
        <f t="shared" si="42"/>
        <v>0</v>
      </c>
      <c r="Q72" s="16">
        <f t="shared" si="43"/>
        <v>0</v>
      </c>
      <c r="R72" s="16">
        <f t="shared" si="44"/>
        <v>0</v>
      </c>
    </row>
    <row r="73" spans="1:18" s="4" customFormat="1" ht="11.25" x14ac:dyDescent="0.2">
      <c r="A73" s="19" t="s">
        <v>71</v>
      </c>
      <c r="B73" s="17" t="s">
        <v>40</v>
      </c>
      <c r="C73" s="25" t="s">
        <v>32</v>
      </c>
      <c r="D73" s="16">
        <f t="shared" si="38"/>
        <v>0</v>
      </c>
      <c r="E73" s="16"/>
      <c r="F73" s="16"/>
      <c r="G73" s="16"/>
      <c r="H73" s="16"/>
      <c r="I73" s="16">
        <f t="shared" si="39"/>
        <v>0</v>
      </c>
      <c r="J73" s="16"/>
      <c r="K73" s="16"/>
      <c r="L73" s="16"/>
      <c r="M73" s="16"/>
      <c r="N73" s="16">
        <f t="shared" si="40"/>
        <v>0</v>
      </c>
      <c r="O73" s="16">
        <f t="shared" si="41"/>
        <v>0</v>
      </c>
      <c r="P73" s="16">
        <f t="shared" si="42"/>
        <v>0</v>
      </c>
      <c r="Q73" s="16">
        <f t="shared" si="43"/>
        <v>0</v>
      </c>
      <c r="R73" s="16">
        <f t="shared" si="44"/>
        <v>0</v>
      </c>
    </row>
    <row r="74" spans="1:18" s="4" customFormat="1" ht="11.25" x14ac:dyDescent="0.2">
      <c r="A74" s="19" t="s">
        <v>72</v>
      </c>
      <c r="B74" s="17" t="s">
        <v>41</v>
      </c>
      <c r="C74" s="25" t="s">
        <v>32</v>
      </c>
      <c r="D74" s="16">
        <f t="shared" si="38"/>
        <v>0</v>
      </c>
      <c r="E74" s="16"/>
      <c r="F74" s="16"/>
      <c r="G74" s="16"/>
      <c r="H74" s="16"/>
      <c r="I74" s="16">
        <f t="shared" si="39"/>
        <v>0</v>
      </c>
      <c r="J74" s="16"/>
      <c r="K74" s="16"/>
      <c r="L74" s="16"/>
      <c r="M74" s="16"/>
      <c r="N74" s="16">
        <f t="shared" si="40"/>
        <v>0</v>
      </c>
      <c r="O74" s="16">
        <f t="shared" si="41"/>
        <v>0</v>
      </c>
      <c r="P74" s="16">
        <f t="shared" si="42"/>
        <v>0</v>
      </c>
      <c r="Q74" s="16">
        <f t="shared" si="43"/>
        <v>0</v>
      </c>
      <c r="R74" s="16">
        <f t="shared" si="44"/>
        <v>0</v>
      </c>
    </row>
    <row r="75" spans="1:18" s="4" customFormat="1" ht="11.25" x14ac:dyDescent="0.2">
      <c r="A75" s="19" t="s">
        <v>73</v>
      </c>
      <c r="B75" s="17" t="s">
        <v>42</v>
      </c>
      <c r="C75" s="25" t="s">
        <v>32</v>
      </c>
      <c r="D75" s="16">
        <f t="shared" si="38"/>
        <v>0</v>
      </c>
      <c r="E75" s="16"/>
      <c r="F75" s="16"/>
      <c r="G75" s="16"/>
      <c r="H75" s="16"/>
      <c r="I75" s="16">
        <f t="shared" si="39"/>
        <v>0</v>
      </c>
      <c r="J75" s="16"/>
      <c r="K75" s="16"/>
      <c r="L75" s="16"/>
      <c r="M75" s="16"/>
      <c r="N75" s="16">
        <f t="shared" si="40"/>
        <v>0</v>
      </c>
      <c r="O75" s="16">
        <f t="shared" si="41"/>
        <v>0</v>
      </c>
      <c r="P75" s="16">
        <f t="shared" si="42"/>
        <v>0</v>
      </c>
      <c r="Q75" s="16">
        <f t="shared" si="43"/>
        <v>0</v>
      </c>
      <c r="R75" s="16">
        <f t="shared" si="44"/>
        <v>0</v>
      </c>
    </row>
    <row r="76" spans="1:18" s="4" customFormat="1" ht="11.25" x14ac:dyDescent="0.2">
      <c r="A76" s="19" t="s">
        <v>74</v>
      </c>
      <c r="B76" s="17" t="s">
        <v>39</v>
      </c>
      <c r="C76" s="25" t="s">
        <v>32</v>
      </c>
      <c r="D76" s="16">
        <f t="shared" si="38"/>
        <v>0</v>
      </c>
      <c r="E76" s="16"/>
      <c r="F76" s="16"/>
      <c r="G76" s="16"/>
      <c r="H76" s="16"/>
      <c r="I76" s="16">
        <f t="shared" si="39"/>
        <v>0</v>
      </c>
      <c r="J76" s="16"/>
      <c r="K76" s="16"/>
      <c r="L76" s="16"/>
      <c r="M76" s="16"/>
      <c r="N76" s="16">
        <f t="shared" si="40"/>
        <v>0</v>
      </c>
      <c r="O76" s="16">
        <f t="shared" si="41"/>
        <v>0</v>
      </c>
      <c r="P76" s="16">
        <f t="shared" si="42"/>
        <v>0</v>
      </c>
      <c r="Q76" s="16">
        <f t="shared" si="43"/>
        <v>0</v>
      </c>
      <c r="R76" s="16">
        <f t="shared" si="44"/>
        <v>0</v>
      </c>
    </row>
    <row r="77" spans="1:18" s="9" customFormat="1" ht="11.25" x14ac:dyDescent="0.25">
      <c r="A77" s="109" t="s">
        <v>75</v>
      </c>
      <c r="B77" s="100" t="s">
        <v>76</v>
      </c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</row>
    <row r="78" spans="1:18" s="4" customFormat="1" ht="33.75" x14ac:dyDescent="0.2">
      <c r="A78" s="109"/>
      <c r="B78" s="17" t="s">
        <v>120</v>
      </c>
      <c r="C78" s="25" t="s">
        <v>32</v>
      </c>
      <c r="D78" s="16">
        <f t="shared" ref="D78:D86" si="45">SUM(E78:H78)</f>
        <v>0</v>
      </c>
      <c r="E78" s="16"/>
      <c r="F78" s="16"/>
      <c r="G78" s="16"/>
      <c r="H78" s="16"/>
      <c r="I78" s="16">
        <f t="shared" ref="I78:I86" si="46">SUM(J78:M78)</f>
        <v>0</v>
      </c>
      <c r="J78" s="16"/>
      <c r="K78" s="16"/>
      <c r="L78" s="16"/>
      <c r="M78" s="16"/>
      <c r="N78" s="16">
        <f t="shared" ref="N78:N86" si="47">D78+I78</f>
        <v>0</v>
      </c>
      <c r="O78" s="16">
        <f t="shared" ref="O78:O86" si="48">E78+J78</f>
        <v>0</v>
      </c>
      <c r="P78" s="16">
        <f t="shared" ref="P78:P86" si="49">F78+K78</f>
        <v>0</v>
      </c>
      <c r="Q78" s="16">
        <f t="shared" ref="Q78:Q86" si="50">G78+L78</f>
        <v>0</v>
      </c>
      <c r="R78" s="16">
        <f t="shared" ref="R78:R86" si="51">H78+M78</f>
        <v>0</v>
      </c>
    </row>
    <row r="79" spans="1:18" s="4" customFormat="1" ht="11.25" x14ac:dyDescent="0.2">
      <c r="A79" s="19" t="s">
        <v>77</v>
      </c>
      <c r="B79" s="17" t="s">
        <v>34</v>
      </c>
      <c r="C79" s="25" t="s">
        <v>32</v>
      </c>
      <c r="D79" s="16">
        <f t="shared" si="45"/>
        <v>0</v>
      </c>
      <c r="E79" s="16"/>
      <c r="F79" s="16"/>
      <c r="G79" s="16"/>
      <c r="H79" s="16"/>
      <c r="I79" s="16">
        <f t="shared" si="46"/>
        <v>0</v>
      </c>
      <c r="J79" s="16"/>
      <c r="K79" s="16"/>
      <c r="L79" s="16"/>
      <c r="M79" s="16"/>
      <c r="N79" s="16">
        <f t="shared" si="47"/>
        <v>0</v>
      </c>
      <c r="O79" s="16">
        <f t="shared" si="48"/>
        <v>0</v>
      </c>
      <c r="P79" s="16">
        <f t="shared" si="49"/>
        <v>0</v>
      </c>
      <c r="Q79" s="16">
        <f t="shared" si="50"/>
        <v>0</v>
      </c>
      <c r="R79" s="16">
        <f t="shared" si="51"/>
        <v>0</v>
      </c>
    </row>
    <row r="80" spans="1:18" s="4" customFormat="1" ht="11.25" x14ac:dyDescent="0.2">
      <c r="A80" s="19" t="s">
        <v>78</v>
      </c>
      <c r="B80" s="17" t="s">
        <v>36</v>
      </c>
      <c r="C80" s="25" t="s">
        <v>32</v>
      </c>
      <c r="D80" s="16">
        <f t="shared" si="45"/>
        <v>0</v>
      </c>
      <c r="E80" s="16"/>
      <c r="F80" s="16"/>
      <c r="G80" s="16"/>
      <c r="H80" s="16"/>
      <c r="I80" s="16">
        <f t="shared" si="46"/>
        <v>0</v>
      </c>
      <c r="J80" s="16"/>
      <c r="K80" s="16"/>
      <c r="L80" s="16"/>
      <c r="M80" s="16"/>
      <c r="N80" s="16">
        <f t="shared" si="47"/>
        <v>0</v>
      </c>
      <c r="O80" s="16">
        <f t="shared" si="48"/>
        <v>0</v>
      </c>
      <c r="P80" s="16">
        <f t="shared" si="49"/>
        <v>0</v>
      </c>
      <c r="Q80" s="16">
        <f t="shared" si="50"/>
        <v>0</v>
      </c>
      <c r="R80" s="16">
        <f t="shared" si="51"/>
        <v>0</v>
      </c>
    </row>
    <row r="81" spans="1:18" s="4" customFormat="1" ht="11.25" x14ac:dyDescent="0.2">
      <c r="A81" s="19" t="s">
        <v>79</v>
      </c>
      <c r="B81" s="17" t="s">
        <v>38</v>
      </c>
      <c r="C81" s="25" t="s">
        <v>32</v>
      </c>
      <c r="D81" s="16">
        <f t="shared" si="45"/>
        <v>0</v>
      </c>
      <c r="E81" s="16"/>
      <c r="F81" s="16"/>
      <c r="G81" s="16"/>
      <c r="H81" s="16"/>
      <c r="I81" s="16">
        <f t="shared" si="46"/>
        <v>0</v>
      </c>
      <c r="J81" s="16"/>
      <c r="K81" s="16"/>
      <c r="L81" s="16"/>
      <c r="M81" s="16"/>
      <c r="N81" s="16">
        <f t="shared" si="47"/>
        <v>0</v>
      </c>
      <c r="O81" s="16">
        <f t="shared" si="48"/>
        <v>0</v>
      </c>
      <c r="P81" s="16">
        <f t="shared" si="49"/>
        <v>0</v>
      </c>
      <c r="Q81" s="16">
        <f t="shared" si="50"/>
        <v>0</v>
      </c>
      <c r="R81" s="16">
        <f t="shared" si="51"/>
        <v>0</v>
      </c>
    </row>
    <row r="82" spans="1:18" s="4" customFormat="1" ht="11.25" x14ac:dyDescent="0.2">
      <c r="A82" s="19" t="s">
        <v>80</v>
      </c>
      <c r="B82" s="17" t="s">
        <v>39</v>
      </c>
      <c r="C82" s="25" t="s">
        <v>32</v>
      </c>
      <c r="D82" s="16">
        <f t="shared" si="45"/>
        <v>0</v>
      </c>
      <c r="E82" s="16"/>
      <c r="F82" s="16"/>
      <c r="G82" s="16"/>
      <c r="H82" s="16"/>
      <c r="I82" s="16">
        <f t="shared" si="46"/>
        <v>0</v>
      </c>
      <c r="J82" s="16"/>
      <c r="K82" s="16"/>
      <c r="L82" s="16"/>
      <c r="M82" s="16"/>
      <c r="N82" s="16">
        <f t="shared" si="47"/>
        <v>0</v>
      </c>
      <c r="O82" s="16">
        <f t="shared" si="48"/>
        <v>0</v>
      </c>
      <c r="P82" s="16">
        <f t="shared" si="49"/>
        <v>0</v>
      </c>
      <c r="Q82" s="16">
        <f t="shared" si="50"/>
        <v>0</v>
      </c>
      <c r="R82" s="16">
        <f t="shared" si="51"/>
        <v>0</v>
      </c>
    </row>
    <row r="83" spans="1:18" s="4" customFormat="1" ht="11.25" x14ac:dyDescent="0.2">
      <c r="A83" s="19" t="s">
        <v>81</v>
      </c>
      <c r="B83" s="17" t="s">
        <v>40</v>
      </c>
      <c r="C83" s="25" t="s">
        <v>32</v>
      </c>
      <c r="D83" s="16">
        <f t="shared" si="45"/>
        <v>0</v>
      </c>
      <c r="E83" s="16"/>
      <c r="F83" s="16"/>
      <c r="G83" s="16"/>
      <c r="H83" s="16"/>
      <c r="I83" s="16">
        <f t="shared" si="46"/>
        <v>0</v>
      </c>
      <c r="J83" s="16"/>
      <c r="K83" s="16"/>
      <c r="L83" s="16"/>
      <c r="M83" s="16"/>
      <c r="N83" s="16">
        <f t="shared" si="47"/>
        <v>0</v>
      </c>
      <c r="O83" s="16">
        <f t="shared" si="48"/>
        <v>0</v>
      </c>
      <c r="P83" s="16">
        <f t="shared" si="49"/>
        <v>0</v>
      </c>
      <c r="Q83" s="16">
        <f t="shared" si="50"/>
        <v>0</v>
      </c>
      <c r="R83" s="16">
        <f t="shared" si="51"/>
        <v>0</v>
      </c>
    </row>
    <row r="84" spans="1:18" s="4" customFormat="1" ht="11.25" x14ac:dyDescent="0.2">
      <c r="A84" s="19" t="s">
        <v>82</v>
      </c>
      <c r="B84" s="17" t="s">
        <v>41</v>
      </c>
      <c r="C84" s="25" t="s">
        <v>32</v>
      </c>
      <c r="D84" s="16">
        <f t="shared" si="45"/>
        <v>0</v>
      </c>
      <c r="E84" s="16"/>
      <c r="F84" s="16"/>
      <c r="G84" s="16"/>
      <c r="H84" s="16"/>
      <c r="I84" s="16">
        <f t="shared" si="46"/>
        <v>0</v>
      </c>
      <c r="J84" s="16"/>
      <c r="K84" s="16"/>
      <c r="L84" s="16"/>
      <c r="M84" s="16"/>
      <c r="N84" s="16">
        <f t="shared" si="47"/>
        <v>0</v>
      </c>
      <c r="O84" s="16">
        <f t="shared" si="48"/>
        <v>0</v>
      </c>
      <c r="P84" s="16">
        <f t="shared" si="49"/>
        <v>0</v>
      </c>
      <c r="Q84" s="16">
        <f t="shared" si="50"/>
        <v>0</v>
      </c>
      <c r="R84" s="16">
        <f t="shared" si="51"/>
        <v>0</v>
      </c>
    </row>
    <row r="85" spans="1:18" s="4" customFormat="1" ht="11.25" x14ac:dyDescent="0.2">
      <c r="A85" s="19" t="s">
        <v>83</v>
      </c>
      <c r="B85" s="17" t="s">
        <v>42</v>
      </c>
      <c r="C85" s="25" t="s">
        <v>32</v>
      </c>
      <c r="D85" s="16">
        <f t="shared" si="45"/>
        <v>0</v>
      </c>
      <c r="E85" s="16"/>
      <c r="F85" s="16"/>
      <c r="G85" s="16"/>
      <c r="H85" s="16"/>
      <c r="I85" s="16">
        <f t="shared" si="46"/>
        <v>0</v>
      </c>
      <c r="J85" s="16"/>
      <c r="K85" s="16"/>
      <c r="L85" s="16"/>
      <c r="M85" s="16"/>
      <c r="N85" s="16">
        <f t="shared" si="47"/>
        <v>0</v>
      </c>
      <c r="O85" s="16">
        <f t="shared" si="48"/>
        <v>0</v>
      </c>
      <c r="P85" s="16">
        <f t="shared" si="49"/>
        <v>0</v>
      </c>
      <c r="Q85" s="16">
        <f t="shared" si="50"/>
        <v>0</v>
      </c>
      <c r="R85" s="16">
        <f t="shared" si="51"/>
        <v>0</v>
      </c>
    </row>
    <row r="86" spans="1:18" s="4" customFormat="1" ht="11.25" x14ac:dyDescent="0.2">
      <c r="A86" s="19" t="s">
        <v>84</v>
      </c>
      <c r="B86" s="17" t="s">
        <v>39</v>
      </c>
      <c r="C86" s="25" t="s">
        <v>32</v>
      </c>
      <c r="D86" s="16">
        <f t="shared" si="45"/>
        <v>0</v>
      </c>
      <c r="E86" s="16"/>
      <c r="F86" s="16"/>
      <c r="G86" s="16"/>
      <c r="H86" s="16"/>
      <c r="I86" s="16">
        <f t="shared" si="46"/>
        <v>0</v>
      </c>
      <c r="J86" s="16"/>
      <c r="K86" s="16"/>
      <c r="L86" s="16"/>
      <c r="M86" s="16"/>
      <c r="N86" s="16">
        <f t="shared" si="47"/>
        <v>0</v>
      </c>
      <c r="O86" s="16">
        <f t="shared" si="48"/>
        <v>0</v>
      </c>
      <c r="P86" s="16">
        <f t="shared" si="49"/>
        <v>0</v>
      </c>
      <c r="Q86" s="16">
        <f t="shared" si="50"/>
        <v>0</v>
      </c>
      <c r="R86" s="16">
        <f t="shared" si="51"/>
        <v>0</v>
      </c>
    </row>
    <row r="87" spans="1:18" s="9" customFormat="1" ht="35.25" customHeight="1" x14ac:dyDescent="0.25">
      <c r="A87" s="109" t="s">
        <v>85</v>
      </c>
      <c r="B87" s="100" t="s">
        <v>106</v>
      </c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</row>
    <row r="88" spans="1:18" s="4" customFormat="1" ht="33.75" x14ac:dyDescent="0.2">
      <c r="A88" s="109"/>
      <c r="B88" s="17" t="s">
        <v>120</v>
      </c>
      <c r="C88" s="25" t="s">
        <v>32</v>
      </c>
      <c r="D88" s="16">
        <f t="shared" ref="D88:D96" si="52">SUM(E88:H88)</f>
        <v>0</v>
      </c>
      <c r="E88" s="16"/>
      <c r="F88" s="16"/>
      <c r="G88" s="16"/>
      <c r="H88" s="16"/>
      <c r="I88" s="16">
        <f t="shared" ref="I88:I96" si="53">SUM(J88:M88)</f>
        <v>0</v>
      </c>
      <c r="J88" s="16"/>
      <c r="K88" s="16"/>
      <c r="L88" s="16"/>
      <c r="M88" s="16"/>
      <c r="N88" s="16">
        <f t="shared" ref="N88:N96" si="54">D88+I88</f>
        <v>0</v>
      </c>
      <c r="O88" s="16">
        <f t="shared" ref="O88:O96" si="55">E88+J88</f>
        <v>0</v>
      </c>
      <c r="P88" s="16">
        <f t="shared" ref="P88:P96" si="56">F88+K88</f>
        <v>0</v>
      </c>
      <c r="Q88" s="16">
        <f t="shared" ref="Q88:Q96" si="57">G88+L88</f>
        <v>0</v>
      </c>
      <c r="R88" s="16">
        <f t="shared" ref="R88:R96" si="58">H88+M88</f>
        <v>0</v>
      </c>
    </row>
    <row r="89" spans="1:18" s="4" customFormat="1" ht="11.25" x14ac:dyDescent="0.2">
      <c r="A89" s="19" t="s">
        <v>86</v>
      </c>
      <c r="B89" s="17" t="s">
        <v>34</v>
      </c>
      <c r="C89" s="25" t="s">
        <v>32</v>
      </c>
      <c r="D89" s="16">
        <f t="shared" si="52"/>
        <v>0</v>
      </c>
      <c r="E89" s="16"/>
      <c r="F89" s="16"/>
      <c r="G89" s="16"/>
      <c r="H89" s="16"/>
      <c r="I89" s="16">
        <f t="shared" si="53"/>
        <v>0</v>
      </c>
      <c r="J89" s="16"/>
      <c r="K89" s="16"/>
      <c r="L89" s="16"/>
      <c r="M89" s="16"/>
      <c r="N89" s="16">
        <f t="shared" si="54"/>
        <v>0</v>
      </c>
      <c r="O89" s="16">
        <f t="shared" si="55"/>
        <v>0</v>
      </c>
      <c r="P89" s="16">
        <f t="shared" si="56"/>
        <v>0</v>
      </c>
      <c r="Q89" s="16">
        <f t="shared" si="57"/>
        <v>0</v>
      </c>
      <c r="R89" s="16">
        <f t="shared" si="58"/>
        <v>0</v>
      </c>
    </row>
    <row r="90" spans="1:18" s="4" customFormat="1" ht="11.25" x14ac:dyDescent="0.2">
      <c r="A90" s="19" t="s">
        <v>87</v>
      </c>
      <c r="B90" s="17" t="s">
        <v>36</v>
      </c>
      <c r="C90" s="25" t="s">
        <v>32</v>
      </c>
      <c r="D90" s="16">
        <f t="shared" si="52"/>
        <v>0</v>
      </c>
      <c r="E90" s="16"/>
      <c r="F90" s="16"/>
      <c r="G90" s="16"/>
      <c r="H90" s="16"/>
      <c r="I90" s="16">
        <f t="shared" si="53"/>
        <v>0</v>
      </c>
      <c r="J90" s="16"/>
      <c r="K90" s="16"/>
      <c r="L90" s="16"/>
      <c r="M90" s="16"/>
      <c r="N90" s="16">
        <f t="shared" si="54"/>
        <v>0</v>
      </c>
      <c r="O90" s="16">
        <f t="shared" si="55"/>
        <v>0</v>
      </c>
      <c r="P90" s="16">
        <f t="shared" si="56"/>
        <v>0</v>
      </c>
      <c r="Q90" s="16">
        <f t="shared" si="57"/>
        <v>0</v>
      </c>
      <c r="R90" s="16">
        <f t="shared" si="58"/>
        <v>0</v>
      </c>
    </row>
    <row r="91" spans="1:18" s="4" customFormat="1" ht="11.25" x14ac:dyDescent="0.2">
      <c r="A91" s="19" t="s">
        <v>88</v>
      </c>
      <c r="B91" s="17" t="s">
        <v>38</v>
      </c>
      <c r="C91" s="25" t="s">
        <v>32</v>
      </c>
      <c r="D91" s="16">
        <f t="shared" si="52"/>
        <v>0</v>
      </c>
      <c r="E91" s="16"/>
      <c r="F91" s="16"/>
      <c r="G91" s="16"/>
      <c r="H91" s="16"/>
      <c r="I91" s="16">
        <f t="shared" si="53"/>
        <v>0</v>
      </c>
      <c r="J91" s="16"/>
      <c r="K91" s="16"/>
      <c r="L91" s="16"/>
      <c r="M91" s="16"/>
      <c r="N91" s="16">
        <f t="shared" si="54"/>
        <v>0</v>
      </c>
      <c r="O91" s="16">
        <f t="shared" si="55"/>
        <v>0</v>
      </c>
      <c r="P91" s="16">
        <f t="shared" si="56"/>
        <v>0</v>
      </c>
      <c r="Q91" s="16">
        <f t="shared" si="57"/>
        <v>0</v>
      </c>
      <c r="R91" s="16">
        <f t="shared" si="58"/>
        <v>0</v>
      </c>
    </row>
    <row r="92" spans="1:18" s="4" customFormat="1" ht="11.25" x14ac:dyDescent="0.2">
      <c r="A92" s="19" t="s">
        <v>89</v>
      </c>
      <c r="B92" s="17" t="s">
        <v>39</v>
      </c>
      <c r="C92" s="25" t="s">
        <v>32</v>
      </c>
      <c r="D92" s="16">
        <f t="shared" si="52"/>
        <v>0</v>
      </c>
      <c r="E92" s="16"/>
      <c r="F92" s="16"/>
      <c r="G92" s="16"/>
      <c r="H92" s="16"/>
      <c r="I92" s="16">
        <f t="shared" si="53"/>
        <v>0</v>
      </c>
      <c r="J92" s="16"/>
      <c r="K92" s="16"/>
      <c r="L92" s="16"/>
      <c r="M92" s="16"/>
      <c r="N92" s="16">
        <f t="shared" si="54"/>
        <v>0</v>
      </c>
      <c r="O92" s="16">
        <f t="shared" si="55"/>
        <v>0</v>
      </c>
      <c r="P92" s="16">
        <f t="shared" si="56"/>
        <v>0</v>
      </c>
      <c r="Q92" s="16">
        <f t="shared" si="57"/>
        <v>0</v>
      </c>
      <c r="R92" s="16">
        <f t="shared" si="58"/>
        <v>0</v>
      </c>
    </row>
    <row r="93" spans="1:18" s="4" customFormat="1" ht="11.25" x14ac:dyDescent="0.2">
      <c r="A93" s="19" t="s">
        <v>90</v>
      </c>
      <c r="B93" s="17" t="s">
        <v>40</v>
      </c>
      <c r="C93" s="25" t="s">
        <v>32</v>
      </c>
      <c r="D93" s="16">
        <f t="shared" si="52"/>
        <v>0</v>
      </c>
      <c r="E93" s="16"/>
      <c r="F93" s="16"/>
      <c r="G93" s="16"/>
      <c r="H93" s="16"/>
      <c r="I93" s="16">
        <f t="shared" si="53"/>
        <v>0</v>
      </c>
      <c r="J93" s="16"/>
      <c r="K93" s="16"/>
      <c r="L93" s="16"/>
      <c r="M93" s="16"/>
      <c r="N93" s="16">
        <f t="shared" si="54"/>
        <v>0</v>
      </c>
      <c r="O93" s="16">
        <f t="shared" si="55"/>
        <v>0</v>
      </c>
      <c r="P93" s="16">
        <f t="shared" si="56"/>
        <v>0</v>
      </c>
      <c r="Q93" s="16">
        <f t="shared" si="57"/>
        <v>0</v>
      </c>
      <c r="R93" s="16">
        <f t="shared" si="58"/>
        <v>0</v>
      </c>
    </row>
    <row r="94" spans="1:18" s="4" customFormat="1" ht="11.25" x14ac:dyDescent="0.2">
      <c r="A94" s="19" t="s">
        <v>91</v>
      </c>
      <c r="B94" s="17" t="s">
        <v>41</v>
      </c>
      <c r="C94" s="25" t="s">
        <v>32</v>
      </c>
      <c r="D94" s="16">
        <f t="shared" si="52"/>
        <v>0</v>
      </c>
      <c r="E94" s="16"/>
      <c r="F94" s="16"/>
      <c r="G94" s="16"/>
      <c r="H94" s="16"/>
      <c r="I94" s="16">
        <f t="shared" si="53"/>
        <v>0</v>
      </c>
      <c r="J94" s="16"/>
      <c r="K94" s="16"/>
      <c r="L94" s="16"/>
      <c r="M94" s="16"/>
      <c r="N94" s="16">
        <f t="shared" si="54"/>
        <v>0</v>
      </c>
      <c r="O94" s="16">
        <f t="shared" si="55"/>
        <v>0</v>
      </c>
      <c r="P94" s="16">
        <f t="shared" si="56"/>
        <v>0</v>
      </c>
      <c r="Q94" s="16">
        <f t="shared" si="57"/>
        <v>0</v>
      </c>
      <c r="R94" s="16">
        <f t="shared" si="58"/>
        <v>0</v>
      </c>
    </row>
    <row r="95" spans="1:18" s="4" customFormat="1" ht="11.25" x14ac:dyDescent="0.2">
      <c r="A95" s="19" t="s">
        <v>92</v>
      </c>
      <c r="B95" s="17" t="s">
        <v>42</v>
      </c>
      <c r="C95" s="25" t="s">
        <v>32</v>
      </c>
      <c r="D95" s="16">
        <f t="shared" si="52"/>
        <v>0</v>
      </c>
      <c r="E95" s="16"/>
      <c r="F95" s="16"/>
      <c r="G95" s="16"/>
      <c r="H95" s="16"/>
      <c r="I95" s="16">
        <f t="shared" si="53"/>
        <v>0</v>
      </c>
      <c r="J95" s="16"/>
      <c r="K95" s="16"/>
      <c r="L95" s="16"/>
      <c r="M95" s="16"/>
      <c r="N95" s="16">
        <f t="shared" si="54"/>
        <v>0</v>
      </c>
      <c r="O95" s="16">
        <f t="shared" si="55"/>
        <v>0</v>
      </c>
      <c r="P95" s="16">
        <f t="shared" si="56"/>
        <v>0</v>
      </c>
      <c r="Q95" s="16">
        <f t="shared" si="57"/>
        <v>0</v>
      </c>
      <c r="R95" s="16">
        <f t="shared" si="58"/>
        <v>0</v>
      </c>
    </row>
    <row r="96" spans="1:18" s="4" customFormat="1" ht="11.25" x14ac:dyDescent="0.2">
      <c r="A96" s="19" t="s">
        <v>93</v>
      </c>
      <c r="B96" s="17" t="s">
        <v>39</v>
      </c>
      <c r="C96" s="25" t="s">
        <v>32</v>
      </c>
      <c r="D96" s="16">
        <f t="shared" si="52"/>
        <v>0</v>
      </c>
      <c r="E96" s="16"/>
      <c r="F96" s="16"/>
      <c r="G96" s="16"/>
      <c r="H96" s="16"/>
      <c r="I96" s="16">
        <f t="shared" si="53"/>
        <v>0</v>
      </c>
      <c r="J96" s="16"/>
      <c r="K96" s="16"/>
      <c r="L96" s="16"/>
      <c r="M96" s="16"/>
      <c r="N96" s="16">
        <f t="shared" si="54"/>
        <v>0</v>
      </c>
      <c r="O96" s="16">
        <f t="shared" si="55"/>
        <v>0</v>
      </c>
      <c r="P96" s="16">
        <f t="shared" si="56"/>
        <v>0</v>
      </c>
      <c r="Q96" s="16">
        <f t="shared" si="57"/>
        <v>0</v>
      </c>
      <c r="R96" s="16">
        <f t="shared" si="58"/>
        <v>0</v>
      </c>
    </row>
    <row r="97" spans="1:18" s="9" customFormat="1" ht="35.25" customHeight="1" x14ac:dyDescent="0.25">
      <c r="A97" s="109" t="s">
        <v>94</v>
      </c>
      <c r="B97" s="106" t="s">
        <v>95</v>
      </c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8"/>
    </row>
    <row r="98" spans="1:18" s="4" customFormat="1" ht="33.75" x14ac:dyDescent="0.2">
      <c r="A98" s="109"/>
      <c r="B98" s="17" t="s">
        <v>120</v>
      </c>
      <c r="C98" s="25" t="s">
        <v>32</v>
      </c>
      <c r="D98" s="16">
        <f t="shared" ref="D98:D106" si="59">SUM(E98:H98)</f>
        <v>0</v>
      </c>
      <c r="E98" s="16"/>
      <c r="F98" s="16"/>
      <c r="G98" s="16"/>
      <c r="H98" s="16"/>
      <c r="I98" s="16">
        <f t="shared" ref="I98:I106" si="60">SUM(J98:M98)</f>
        <v>0</v>
      </c>
      <c r="J98" s="16"/>
      <c r="K98" s="16"/>
      <c r="L98" s="16"/>
      <c r="M98" s="16"/>
      <c r="N98" s="16">
        <f t="shared" ref="N98:N106" si="61">D98+I98</f>
        <v>0</v>
      </c>
      <c r="O98" s="16">
        <f t="shared" ref="O98:O106" si="62">E98+J98</f>
        <v>0</v>
      </c>
      <c r="P98" s="16">
        <f t="shared" ref="P98:P106" si="63">F98+K98</f>
        <v>0</v>
      </c>
      <c r="Q98" s="16">
        <f t="shared" ref="Q98:Q106" si="64">G98+L98</f>
        <v>0</v>
      </c>
      <c r="R98" s="16">
        <f t="shared" ref="R98:R106" si="65">H98+M98</f>
        <v>0</v>
      </c>
    </row>
    <row r="99" spans="1:18" s="4" customFormat="1" ht="11.25" x14ac:dyDescent="0.2">
      <c r="A99" s="19" t="s">
        <v>96</v>
      </c>
      <c r="B99" s="17" t="s">
        <v>34</v>
      </c>
      <c r="C99" s="25" t="s">
        <v>32</v>
      </c>
      <c r="D99" s="16">
        <f t="shared" si="59"/>
        <v>0</v>
      </c>
      <c r="E99" s="16"/>
      <c r="F99" s="16"/>
      <c r="G99" s="16"/>
      <c r="H99" s="16"/>
      <c r="I99" s="16">
        <f t="shared" si="60"/>
        <v>0</v>
      </c>
      <c r="J99" s="16"/>
      <c r="K99" s="16"/>
      <c r="L99" s="16"/>
      <c r="M99" s="16"/>
      <c r="N99" s="16">
        <f t="shared" si="61"/>
        <v>0</v>
      </c>
      <c r="O99" s="16">
        <f t="shared" si="62"/>
        <v>0</v>
      </c>
      <c r="P99" s="16">
        <f t="shared" si="63"/>
        <v>0</v>
      </c>
      <c r="Q99" s="16">
        <f t="shared" si="64"/>
        <v>0</v>
      </c>
      <c r="R99" s="16">
        <f t="shared" si="65"/>
        <v>0</v>
      </c>
    </row>
    <row r="100" spans="1:18" s="4" customFormat="1" ht="11.25" x14ac:dyDescent="0.2">
      <c r="A100" s="19" t="s">
        <v>97</v>
      </c>
      <c r="B100" s="17" t="s">
        <v>36</v>
      </c>
      <c r="C100" s="25" t="s">
        <v>32</v>
      </c>
      <c r="D100" s="16">
        <f t="shared" si="59"/>
        <v>0</v>
      </c>
      <c r="E100" s="16"/>
      <c r="F100" s="16"/>
      <c r="G100" s="16"/>
      <c r="H100" s="16"/>
      <c r="I100" s="16">
        <f t="shared" si="60"/>
        <v>0</v>
      </c>
      <c r="J100" s="16"/>
      <c r="K100" s="16"/>
      <c r="L100" s="16"/>
      <c r="M100" s="16"/>
      <c r="N100" s="16">
        <f t="shared" si="61"/>
        <v>0</v>
      </c>
      <c r="O100" s="16">
        <f t="shared" si="62"/>
        <v>0</v>
      </c>
      <c r="P100" s="16">
        <f t="shared" si="63"/>
        <v>0</v>
      </c>
      <c r="Q100" s="16">
        <f t="shared" si="64"/>
        <v>0</v>
      </c>
      <c r="R100" s="16">
        <f t="shared" si="65"/>
        <v>0</v>
      </c>
    </row>
    <row r="101" spans="1:18" s="4" customFormat="1" ht="11.25" x14ac:dyDescent="0.2">
      <c r="A101" s="19" t="s">
        <v>98</v>
      </c>
      <c r="B101" s="17" t="s">
        <v>38</v>
      </c>
      <c r="C101" s="25" t="s">
        <v>32</v>
      </c>
      <c r="D101" s="16">
        <f t="shared" si="59"/>
        <v>0</v>
      </c>
      <c r="E101" s="16"/>
      <c r="F101" s="16"/>
      <c r="G101" s="16"/>
      <c r="H101" s="16"/>
      <c r="I101" s="16">
        <f t="shared" si="60"/>
        <v>0</v>
      </c>
      <c r="J101" s="16"/>
      <c r="K101" s="16"/>
      <c r="L101" s="16"/>
      <c r="M101" s="16"/>
      <c r="N101" s="16">
        <f t="shared" si="61"/>
        <v>0</v>
      </c>
      <c r="O101" s="16">
        <f t="shared" si="62"/>
        <v>0</v>
      </c>
      <c r="P101" s="16">
        <f t="shared" si="63"/>
        <v>0</v>
      </c>
      <c r="Q101" s="16">
        <f t="shared" si="64"/>
        <v>0</v>
      </c>
      <c r="R101" s="16">
        <f t="shared" si="65"/>
        <v>0</v>
      </c>
    </row>
    <row r="102" spans="1:18" s="4" customFormat="1" ht="11.25" x14ac:dyDescent="0.2">
      <c r="A102" s="19" t="s">
        <v>99</v>
      </c>
      <c r="B102" s="17" t="s">
        <v>39</v>
      </c>
      <c r="C102" s="25" t="s">
        <v>32</v>
      </c>
      <c r="D102" s="16">
        <f t="shared" si="59"/>
        <v>0</v>
      </c>
      <c r="E102" s="16"/>
      <c r="F102" s="16"/>
      <c r="G102" s="16"/>
      <c r="H102" s="16"/>
      <c r="I102" s="16">
        <f t="shared" si="60"/>
        <v>0</v>
      </c>
      <c r="J102" s="16"/>
      <c r="K102" s="16"/>
      <c r="L102" s="16"/>
      <c r="M102" s="16"/>
      <c r="N102" s="16">
        <f t="shared" si="61"/>
        <v>0</v>
      </c>
      <c r="O102" s="16">
        <f t="shared" si="62"/>
        <v>0</v>
      </c>
      <c r="P102" s="16">
        <f t="shared" si="63"/>
        <v>0</v>
      </c>
      <c r="Q102" s="16">
        <f t="shared" si="64"/>
        <v>0</v>
      </c>
      <c r="R102" s="16">
        <f t="shared" si="65"/>
        <v>0</v>
      </c>
    </row>
    <row r="103" spans="1:18" s="4" customFormat="1" ht="11.25" x14ac:dyDescent="0.2">
      <c r="A103" s="19" t="s">
        <v>100</v>
      </c>
      <c r="B103" s="17" t="s">
        <v>40</v>
      </c>
      <c r="C103" s="25" t="s">
        <v>32</v>
      </c>
      <c r="D103" s="16">
        <f t="shared" si="59"/>
        <v>0</v>
      </c>
      <c r="E103" s="16"/>
      <c r="F103" s="16"/>
      <c r="G103" s="16"/>
      <c r="H103" s="16"/>
      <c r="I103" s="16">
        <f t="shared" si="60"/>
        <v>0</v>
      </c>
      <c r="J103" s="16"/>
      <c r="K103" s="16"/>
      <c r="L103" s="16"/>
      <c r="M103" s="16"/>
      <c r="N103" s="16">
        <f t="shared" si="61"/>
        <v>0</v>
      </c>
      <c r="O103" s="16">
        <f t="shared" si="62"/>
        <v>0</v>
      </c>
      <c r="P103" s="16">
        <f t="shared" si="63"/>
        <v>0</v>
      </c>
      <c r="Q103" s="16">
        <f t="shared" si="64"/>
        <v>0</v>
      </c>
      <c r="R103" s="16">
        <f t="shared" si="65"/>
        <v>0</v>
      </c>
    </row>
    <row r="104" spans="1:18" s="4" customFormat="1" ht="11.25" x14ac:dyDescent="0.2">
      <c r="A104" s="19" t="s">
        <v>101</v>
      </c>
      <c r="B104" s="17" t="s">
        <v>41</v>
      </c>
      <c r="C104" s="25" t="s">
        <v>32</v>
      </c>
      <c r="D104" s="16">
        <f t="shared" si="59"/>
        <v>0</v>
      </c>
      <c r="E104" s="16"/>
      <c r="F104" s="16"/>
      <c r="G104" s="16"/>
      <c r="H104" s="16"/>
      <c r="I104" s="16">
        <f t="shared" si="60"/>
        <v>0</v>
      </c>
      <c r="J104" s="16"/>
      <c r="K104" s="16"/>
      <c r="L104" s="16"/>
      <c r="M104" s="16"/>
      <c r="N104" s="16">
        <f t="shared" si="61"/>
        <v>0</v>
      </c>
      <c r="O104" s="16">
        <f t="shared" si="62"/>
        <v>0</v>
      </c>
      <c r="P104" s="16">
        <f t="shared" si="63"/>
        <v>0</v>
      </c>
      <c r="Q104" s="16">
        <f t="shared" si="64"/>
        <v>0</v>
      </c>
      <c r="R104" s="16">
        <f t="shared" si="65"/>
        <v>0</v>
      </c>
    </row>
    <row r="105" spans="1:18" s="4" customFormat="1" ht="11.25" x14ac:dyDescent="0.2">
      <c r="A105" s="19" t="s">
        <v>102</v>
      </c>
      <c r="B105" s="17" t="s">
        <v>42</v>
      </c>
      <c r="C105" s="25" t="s">
        <v>32</v>
      </c>
      <c r="D105" s="16">
        <f t="shared" si="59"/>
        <v>0</v>
      </c>
      <c r="E105" s="16"/>
      <c r="F105" s="16"/>
      <c r="G105" s="16"/>
      <c r="H105" s="16"/>
      <c r="I105" s="16">
        <f t="shared" si="60"/>
        <v>0</v>
      </c>
      <c r="J105" s="16"/>
      <c r="K105" s="16"/>
      <c r="L105" s="16"/>
      <c r="M105" s="16"/>
      <c r="N105" s="16">
        <f t="shared" si="61"/>
        <v>0</v>
      </c>
      <c r="O105" s="16">
        <f t="shared" si="62"/>
        <v>0</v>
      </c>
      <c r="P105" s="16">
        <f t="shared" si="63"/>
        <v>0</v>
      </c>
      <c r="Q105" s="16">
        <f t="shared" si="64"/>
        <v>0</v>
      </c>
      <c r="R105" s="16">
        <f t="shared" si="65"/>
        <v>0</v>
      </c>
    </row>
    <row r="106" spans="1:18" s="4" customFormat="1" ht="11.25" x14ac:dyDescent="0.2">
      <c r="A106" s="19" t="s">
        <v>103</v>
      </c>
      <c r="B106" s="17" t="s">
        <v>39</v>
      </c>
      <c r="C106" s="25" t="s">
        <v>32</v>
      </c>
      <c r="D106" s="16">
        <f t="shared" si="59"/>
        <v>0</v>
      </c>
      <c r="E106" s="16"/>
      <c r="F106" s="16"/>
      <c r="G106" s="16"/>
      <c r="H106" s="16"/>
      <c r="I106" s="16">
        <f t="shared" si="60"/>
        <v>0</v>
      </c>
      <c r="J106" s="16"/>
      <c r="K106" s="16"/>
      <c r="L106" s="16"/>
      <c r="M106" s="16"/>
      <c r="N106" s="16">
        <f t="shared" si="61"/>
        <v>0</v>
      </c>
      <c r="O106" s="16">
        <f t="shared" si="62"/>
        <v>0</v>
      </c>
      <c r="P106" s="16">
        <f t="shared" si="63"/>
        <v>0</v>
      </c>
      <c r="Q106" s="16">
        <f t="shared" si="64"/>
        <v>0</v>
      </c>
      <c r="R106" s="16">
        <f t="shared" si="65"/>
        <v>0</v>
      </c>
    </row>
  </sheetData>
  <mergeCells count="34">
    <mergeCell ref="A4:R4"/>
    <mergeCell ref="B56:R56"/>
    <mergeCell ref="A57:A58"/>
    <mergeCell ref="B57:R57"/>
    <mergeCell ref="A67:A68"/>
    <mergeCell ref="B67:R67"/>
    <mergeCell ref="A32:A35"/>
    <mergeCell ref="B32:R32"/>
    <mergeCell ref="B33:R33"/>
    <mergeCell ref="B34:R34"/>
    <mergeCell ref="B6:B8"/>
    <mergeCell ref="C6:C8"/>
    <mergeCell ref="D6:H6"/>
    <mergeCell ref="I6:M6"/>
    <mergeCell ref="A44:A47"/>
    <mergeCell ref="B44:R44"/>
    <mergeCell ref="A87:A88"/>
    <mergeCell ref="B87:R87"/>
    <mergeCell ref="A97:A98"/>
    <mergeCell ref="B97:R97"/>
    <mergeCell ref="A77:A78"/>
    <mergeCell ref="B77:R77"/>
    <mergeCell ref="B45:R45"/>
    <mergeCell ref="B46:R46"/>
    <mergeCell ref="N6:R6"/>
    <mergeCell ref="D7:H7"/>
    <mergeCell ref="I7:M7"/>
    <mergeCell ref="N7:R7"/>
    <mergeCell ref="A10:R10"/>
    <mergeCell ref="A20:A23"/>
    <mergeCell ref="B20:R20"/>
    <mergeCell ref="B21:R21"/>
    <mergeCell ref="B22:R22"/>
    <mergeCell ref="A6:A8"/>
  </mergeCells>
  <pageMargins left="1.1399999999999999" right="0.31496062992125984" top="0.51181102362204722" bottom="0.31496062992125984" header="0.19685039370078741" footer="0.19685039370078741"/>
  <pageSetup paperSize="9" scale="81" fitToHeight="0" orientation="landscape" r:id="rId1"/>
  <headerFooter alignWithMargins="0"/>
  <rowBreaks count="2" manualBreakCount="2">
    <brk id="55" max="166" man="1"/>
    <brk id="106" max="1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8"/>
  <sheetViews>
    <sheetView view="pageBreakPreview" zoomScaleNormal="100" zoomScaleSheetLayoutView="100" workbookViewId="0">
      <selection activeCell="A83" sqref="A83"/>
    </sheetView>
  </sheetViews>
  <sheetFormatPr defaultColWidth="10.7109375" defaultRowHeight="15.75" x14ac:dyDescent="0.25"/>
  <cols>
    <col min="1" max="1" width="10.42578125" style="15" customWidth="1"/>
    <col min="2" max="2" width="60.85546875" style="10" customWidth="1"/>
    <col min="3" max="3" width="8.28515625" style="31" bestFit="1" customWidth="1"/>
    <col min="4" max="18" width="5.7109375" style="10" customWidth="1"/>
    <col min="19" max="58" width="10.7109375" style="10"/>
    <col min="59" max="59" width="0.85546875" style="10" customWidth="1"/>
    <col min="60" max="60" width="1.28515625" style="10" customWidth="1"/>
    <col min="61" max="90" width="0.85546875" style="10" customWidth="1"/>
    <col min="91" max="91" width="6" style="10" customWidth="1"/>
    <col min="92" max="113" width="0.85546875" style="10" customWidth="1"/>
    <col min="114" max="114" width="0.42578125" style="10" customWidth="1"/>
    <col min="115" max="115" width="0" style="10" hidden="1" customWidth="1"/>
    <col min="116" max="121" width="0.85546875" style="10" customWidth="1"/>
    <col min="122" max="122" width="0.140625" style="10" customWidth="1"/>
    <col min="123" max="128" width="0.85546875" style="10" customWidth="1"/>
    <col min="129" max="129" width="1.42578125" style="10" customWidth="1"/>
    <col min="130" max="130" width="2.85546875" style="10" customWidth="1"/>
    <col min="131" max="136" width="0.85546875" style="10" customWidth="1"/>
    <col min="137" max="137" width="2.7109375" style="10" customWidth="1"/>
    <col min="138" max="169" width="0.85546875" style="10" customWidth="1"/>
    <col min="170" max="170" width="2" style="10" customWidth="1"/>
    <col min="171" max="210" width="0.85546875" style="10" customWidth="1"/>
    <col min="211" max="211" width="2" style="10" customWidth="1"/>
    <col min="212" max="225" width="0.85546875" style="10" customWidth="1"/>
    <col min="226" max="226" width="9.7109375" style="10" customWidth="1"/>
    <col min="227" max="237" width="1.28515625" style="10" customWidth="1"/>
    <col min="238" max="238" width="7.5703125" style="10" customWidth="1"/>
    <col min="239" max="239" width="6.5703125" style="10" customWidth="1"/>
    <col min="240" max="273" width="1.28515625" style="10" customWidth="1"/>
    <col min="274" max="314" width="10.7109375" style="10"/>
    <col min="315" max="315" width="0.85546875" style="10" customWidth="1"/>
    <col min="316" max="316" width="1.28515625" style="10" customWidth="1"/>
    <col min="317" max="346" width="0.85546875" style="10" customWidth="1"/>
    <col min="347" max="347" width="6" style="10" customWidth="1"/>
    <col min="348" max="369" width="0.85546875" style="10" customWidth="1"/>
    <col min="370" max="370" width="0.42578125" style="10" customWidth="1"/>
    <col min="371" max="371" width="0" style="10" hidden="1" customWidth="1"/>
    <col min="372" max="377" width="0.85546875" style="10" customWidth="1"/>
    <col min="378" max="378" width="0.140625" style="10" customWidth="1"/>
    <col min="379" max="384" width="0.85546875" style="10" customWidth="1"/>
    <col min="385" max="385" width="1.42578125" style="10" customWidth="1"/>
    <col min="386" max="386" width="2.85546875" style="10" customWidth="1"/>
    <col min="387" max="392" width="0.85546875" style="10" customWidth="1"/>
    <col min="393" max="393" width="2.7109375" style="10" customWidth="1"/>
    <col min="394" max="425" width="0.85546875" style="10" customWidth="1"/>
    <col min="426" max="426" width="2" style="10" customWidth="1"/>
    <col min="427" max="466" width="0.85546875" style="10" customWidth="1"/>
    <col min="467" max="467" width="2" style="10" customWidth="1"/>
    <col min="468" max="481" width="0.85546875" style="10" customWidth="1"/>
    <col min="482" max="482" width="9.7109375" style="10" customWidth="1"/>
    <col min="483" max="493" width="1.28515625" style="10" customWidth="1"/>
    <col min="494" max="494" width="7.5703125" style="10" customWidth="1"/>
    <col min="495" max="495" width="6.5703125" style="10" customWidth="1"/>
    <col min="496" max="529" width="1.28515625" style="10" customWidth="1"/>
    <col min="530" max="570" width="10.7109375" style="10"/>
    <col min="571" max="571" width="0.85546875" style="10" customWidth="1"/>
    <col min="572" max="572" width="1.28515625" style="10" customWidth="1"/>
    <col min="573" max="602" width="0.85546875" style="10" customWidth="1"/>
    <col min="603" max="603" width="6" style="10" customWidth="1"/>
    <col min="604" max="625" width="0.85546875" style="10" customWidth="1"/>
    <col min="626" max="626" width="0.42578125" style="10" customWidth="1"/>
    <col min="627" max="627" width="0" style="10" hidden="1" customWidth="1"/>
    <col min="628" max="633" width="0.85546875" style="10" customWidth="1"/>
    <col min="634" max="634" width="0.140625" style="10" customWidth="1"/>
    <col min="635" max="640" width="0.85546875" style="10" customWidth="1"/>
    <col min="641" max="641" width="1.42578125" style="10" customWidth="1"/>
    <col min="642" max="642" width="2.85546875" style="10" customWidth="1"/>
    <col min="643" max="648" width="0.85546875" style="10" customWidth="1"/>
    <col min="649" max="649" width="2.7109375" style="10" customWidth="1"/>
    <col min="650" max="681" width="0.85546875" style="10" customWidth="1"/>
    <col min="682" max="682" width="2" style="10" customWidth="1"/>
    <col min="683" max="722" width="0.85546875" style="10" customWidth="1"/>
    <col min="723" max="723" width="2" style="10" customWidth="1"/>
    <col min="724" max="737" width="0.85546875" style="10" customWidth="1"/>
    <col min="738" max="738" width="9.7109375" style="10" customWidth="1"/>
    <col min="739" max="749" width="1.28515625" style="10" customWidth="1"/>
    <col min="750" max="750" width="7.5703125" style="10" customWidth="1"/>
    <col min="751" max="751" width="6.5703125" style="10" customWidth="1"/>
    <col min="752" max="785" width="1.28515625" style="10" customWidth="1"/>
    <col min="786" max="826" width="10.7109375" style="10"/>
    <col min="827" max="827" width="0.85546875" style="10" customWidth="1"/>
    <col min="828" max="828" width="1.28515625" style="10" customWidth="1"/>
    <col min="829" max="858" width="0.85546875" style="10" customWidth="1"/>
    <col min="859" max="859" width="6" style="10" customWidth="1"/>
    <col min="860" max="881" width="0.85546875" style="10" customWidth="1"/>
    <col min="882" max="882" width="0.42578125" style="10" customWidth="1"/>
    <col min="883" max="883" width="0" style="10" hidden="1" customWidth="1"/>
    <col min="884" max="889" width="0.85546875" style="10" customWidth="1"/>
    <col min="890" max="890" width="0.140625" style="10" customWidth="1"/>
    <col min="891" max="896" width="0.85546875" style="10" customWidth="1"/>
    <col min="897" max="897" width="1.42578125" style="10" customWidth="1"/>
    <col min="898" max="898" width="2.85546875" style="10" customWidth="1"/>
    <col min="899" max="904" width="0.85546875" style="10" customWidth="1"/>
    <col min="905" max="905" width="2.7109375" style="10" customWidth="1"/>
    <col min="906" max="937" width="0.85546875" style="10" customWidth="1"/>
    <col min="938" max="938" width="2" style="10" customWidth="1"/>
    <col min="939" max="978" width="0.85546875" style="10" customWidth="1"/>
    <col min="979" max="979" width="2" style="10" customWidth="1"/>
    <col min="980" max="993" width="0.85546875" style="10" customWidth="1"/>
    <col min="994" max="994" width="9.7109375" style="10" customWidth="1"/>
    <col min="995" max="1005" width="1.28515625" style="10" customWidth="1"/>
    <col min="1006" max="1006" width="7.5703125" style="10" customWidth="1"/>
    <col min="1007" max="1007" width="6.5703125" style="10" customWidth="1"/>
    <col min="1008" max="1041" width="1.28515625" style="10" customWidth="1"/>
    <col min="1042" max="1082" width="10.7109375" style="10"/>
    <col min="1083" max="1083" width="0.85546875" style="10" customWidth="1"/>
    <col min="1084" max="1084" width="1.28515625" style="10" customWidth="1"/>
    <col min="1085" max="1114" width="0.85546875" style="10" customWidth="1"/>
    <col min="1115" max="1115" width="6" style="10" customWidth="1"/>
    <col min="1116" max="1137" width="0.85546875" style="10" customWidth="1"/>
    <col min="1138" max="1138" width="0.42578125" style="10" customWidth="1"/>
    <col min="1139" max="1139" width="0" style="10" hidden="1" customWidth="1"/>
    <col min="1140" max="1145" width="0.85546875" style="10" customWidth="1"/>
    <col min="1146" max="1146" width="0.140625" style="10" customWidth="1"/>
    <col min="1147" max="1152" width="0.85546875" style="10" customWidth="1"/>
    <col min="1153" max="1153" width="1.42578125" style="10" customWidth="1"/>
    <col min="1154" max="1154" width="2.85546875" style="10" customWidth="1"/>
    <col min="1155" max="1160" width="0.85546875" style="10" customWidth="1"/>
    <col min="1161" max="1161" width="2.7109375" style="10" customWidth="1"/>
    <col min="1162" max="1193" width="0.85546875" style="10" customWidth="1"/>
    <col min="1194" max="1194" width="2" style="10" customWidth="1"/>
    <col min="1195" max="1234" width="0.85546875" style="10" customWidth="1"/>
    <col min="1235" max="1235" width="2" style="10" customWidth="1"/>
    <col min="1236" max="1249" width="0.85546875" style="10" customWidth="1"/>
    <col min="1250" max="1250" width="9.7109375" style="10" customWidth="1"/>
    <col min="1251" max="1261" width="1.28515625" style="10" customWidth="1"/>
    <col min="1262" max="1262" width="7.5703125" style="10" customWidth="1"/>
    <col min="1263" max="1263" width="6.5703125" style="10" customWidth="1"/>
    <col min="1264" max="1297" width="1.28515625" style="10" customWidth="1"/>
    <col min="1298" max="1338" width="10.7109375" style="10"/>
    <col min="1339" max="1339" width="0.85546875" style="10" customWidth="1"/>
    <col min="1340" max="1340" width="1.28515625" style="10" customWidth="1"/>
    <col min="1341" max="1370" width="0.85546875" style="10" customWidth="1"/>
    <col min="1371" max="1371" width="6" style="10" customWidth="1"/>
    <col min="1372" max="1393" width="0.85546875" style="10" customWidth="1"/>
    <col min="1394" max="1394" width="0.42578125" style="10" customWidth="1"/>
    <col min="1395" max="1395" width="0" style="10" hidden="1" customWidth="1"/>
    <col min="1396" max="1401" width="0.85546875" style="10" customWidth="1"/>
    <col min="1402" max="1402" width="0.140625" style="10" customWidth="1"/>
    <col min="1403" max="1408" width="0.85546875" style="10" customWidth="1"/>
    <col min="1409" max="1409" width="1.42578125" style="10" customWidth="1"/>
    <col min="1410" max="1410" width="2.85546875" style="10" customWidth="1"/>
    <col min="1411" max="1416" width="0.85546875" style="10" customWidth="1"/>
    <col min="1417" max="1417" width="2.7109375" style="10" customWidth="1"/>
    <col min="1418" max="1449" width="0.85546875" style="10" customWidth="1"/>
    <col min="1450" max="1450" width="2" style="10" customWidth="1"/>
    <col min="1451" max="1490" width="0.85546875" style="10" customWidth="1"/>
    <col min="1491" max="1491" width="2" style="10" customWidth="1"/>
    <col min="1492" max="1505" width="0.85546875" style="10" customWidth="1"/>
    <col min="1506" max="1506" width="9.7109375" style="10" customWidth="1"/>
    <col min="1507" max="1517" width="1.28515625" style="10" customWidth="1"/>
    <col min="1518" max="1518" width="7.5703125" style="10" customWidth="1"/>
    <col min="1519" max="1519" width="6.5703125" style="10" customWidth="1"/>
    <col min="1520" max="1553" width="1.28515625" style="10" customWidth="1"/>
    <col min="1554" max="1594" width="10.7109375" style="10"/>
    <col min="1595" max="1595" width="0.85546875" style="10" customWidth="1"/>
    <col min="1596" max="1596" width="1.28515625" style="10" customWidth="1"/>
    <col min="1597" max="1626" width="0.85546875" style="10" customWidth="1"/>
    <col min="1627" max="1627" width="6" style="10" customWidth="1"/>
    <col min="1628" max="1649" width="0.85546875" style="10" customWidth="1"/>
    <col min="1650" max="1650" width="0.42578125" style="10" customWidth="1"/>
    <col min="1651" max="1651" width="0" style="10" hidden="1" customWidth="1"/>
    <col min="1652" max="1657" width="0.85546875" style="10" customWidth="1"/>
    <col min="1658" max="1658" width="0.140625" style="10" customWidth="1"/>
    <col min="1659" max="1664" width="0.85546875" style="10" customWidth="1"/>
    <col min="1665" max="1665" width="1.42578125" style="10" customWidth="1"/>
    <col min="1666" max="1666" width="2.85546875" style="10" customWidth="1"/>
    <col min="1667" max="1672" width="0.85546875" style="10" customWidth="1"/>
    <col min="1673" max="1673" width="2.7109375" style="10" customWidth="1"/>
    <col min="1674" max="1705" width="0.85546875" style="10" customWidth="1"/>
    <col min="1706" max="1706" width="2" style="10" customWidth="1"/>
    <col min="1707" max="1746" width="0.85546875" style="10" customWidth="1"/>
    <col min="1747" max="1747" width="2" style="10" customWidth="1"/>
    <col min="1748" max="1761" width="0.85546875" style="10" customWidth="1"/>
    <col min="1762" max="1762" width="9.7109375" style="10" customWidth="1"/>
    <col min="1763" max="1773" width="1.28515625" style="10" customWidth="1"/>
    <col min="1774" max="1774" width="7.5703125" style="10" customWidth="1"/>
    <col min="1775" max="1775" width="6.5703125" style="10" customWidth="1"/>
    <col min="1776" max="1809" width="1.28515625" style="10" customWidth="1"/>
    <col min="1810" max="1850" width="10.7109375" style="10"/>
    <col min="1851" max="1851" width="0.85546875" style="10" customWidth="1"/>
    <col min="1852" max="1852" width="1.28515625" style="10" customWidth="1"/>
    <col min="1853" max="1882" width="0.85546875" style="10" customWidth="1"/>
    <col min="1883" max="1883" width="6" style="10" customWidth="1"/>
    <col min="1884" max="1905" width="0.85546875" style="10" customWidth="1"/>
    <col min="1906" max="1906" width="0.42578125" style="10" customWidth="1"/>
    <col min="1907" max="1907" width="0" style="10" hidden="1" customWidth="1"/>
    <col min="1908" max="1913" width="0.85546875" style="10" customWidth="1"/>
    <col min="1914" max="1914" width="0.140625" style="10" customWidth="1"/>
    <col min="1915" max="1920" width="0.85546875" style="10" customWidth="1"/>
    <col min="1921" max="1921" width="1.42578125" style="10" customWidth="1"/>
    <col min="1922" max="1922" width="2.85546875" style="10" customWidth="1"/>
    <col min="1923" max="1928" width="0.85546875" style="10" customWidth="1"/>
    <col min="1929" max="1929" width="2.7109375" style="10" customWidth="1"/>
    <col min="1930" max="1961" width="0.85546875" style="10" customWidth="1"/>
    <col min="1962" max="1962" width="2" style="10" customWidth="1"/>
    <col min="1963" max="2002" width="0.85546875" style="10" customWidth="1"/>
    <col min="2003" max="2003" width="2" style="10" customWidth="1"/>
    <col min="2004" max="2017" width="0.85546875" style="10" customWidth="1"/>
    <col min="2018" max="2018" width="9.7109375" style="10" customWidth="1"/>
    <col min="2019" max="2029" width="1.28515625" style="10" customWidth="1"/>
    <col min="2030" max="2030" width="7.5703125" style="10" customWidth="1"/>
    <col min="2031" max="2031" width="6.5703125" style="10" customWidth="1"/>
    <col min="2032" max="2065" width="1.28515625" style="10" customWidth="1"/>
    <col min="2066" max="2106" width="10.7109375" style="10"/>
    <col min="2107" max="2107" width="0.85546875" style="10" customWidth="1"/>
    <col min="2108" max="2108" width="1.28515625" style="10" customWidth="1"/>
    <col min="2109" max="2138" width="0.85546875" style="10" customWidth="1"/>
    <col min="2139" max="2139" width="6" style="10" customWidth="1"/>
    <col min="2140" max="2161" width="0.85546875" style="10" customWidth="1"/>
    <col min="2162" max="2162" width="0.42578125" style="10" customWidth="1"/>
    <col min="2163" max="2163" width="0" style="10" hidden="1" customWidth="1"/>
    <col min="2164" max="2169" width="0.85546875" style="10" customWidth="1"/>
    <col min="2170" max="2170" width="0.140625" style="10" customWidth="1"/>
    <col min="2171" max="2176" width="0.85546875" style="10" customWidth="1"/>
    <col min="2177" max="2177" width="1.42578125" style="10" customWidth="1"/>
    <col min="2178" max="2178" width="2.85546875" style="10" customWidth="1"/>
    <col min="2179" max="2184" width="0.85546875" style="10" customWidth="1"/>
    <col min="2185" max="2185" width="2.7109375" style="10" customWidth="1"/>
    <col min="2186" max="2217" width="0.85546875" style="10" customWidth="1"/>
    <col min="2218" max="2218" width="2" style="10" customWidth="1"/>
    <col min="2219" max="2258" width="0.85546875" style="10" customWidth="1"/>
    <col min="2259" max="2259" width="2" style="10" customWidth="1"/>
    <col min="2260" max="2273" width="0.85546875" style="10" customWidth="1"/>
    <col min="2274" max="2274" width="9.7109375" style="10" customWidth="1"/>
    <col min="2275" max="2285" width="1.28515625" style="10" customWidth="1"/>
    <col min="2286" max="2286" width="7.5703125" style="10" customWidth="1"/>
    <col min="2287" max="2287" width="6.5703125" style="10" customWidth="1"/>
    <col min="2288" max="2321" width="1.28515625" style="10" customWidth="1"/>
    <col min="2322" max="2362" width="10.7109375" style="10"/>
    <col min="2363" max="2363" width="0.85546875" style="10" customWidth="1"/>
    <col min="2364" max="2364" width="1.28515625" style="10" customWidth="1"/>
    <col min="2365" max="2394" width="0.85546875" style="10" customWidth="1"/>
    <col min="2395" max="2395" width="6" style="10" customWidth="1"/>
    <col min="2396" max="2417" width="0.85546875" style="10" customWidth="1"/>
    <col min="2418" max="2418" width="0.42578125" style="10" customWidth="1"/>
    <col min="2419" max="2419" width="0" style="10" hidden="1" customWidth="1"/>
    <col min="2420" max="2425" width="0.85546875" style="10" customWidth="1"/>
    <col min="2426" max="2426" width="0.140625" style="10" customWidth="1"/>
    <col min="2427" max="2432" width="0.85546875" style="10" customWidth="1"/>
    <col min="2433" max="2433" width="1.42578125" style="10" customWidth="1"/>
    <col min="2434" max="2434" width="2.85546875" style="10" customWidth="1"/>
    <col min="2435" max="2440" width="0.85546875" style="10" customWidth="1"/>
    <col min="2441" max="2441" width="2.7109375" style="10" customWidth="1"/>
    <col min="2442" max="2473" width="0.85546875" style="10" customWidth="1"/>
    <col min="2474" max="2474" width="2" style="10" customWidth="1"/>
    <col min="2475" max="2514" width="0.85546875" style="10" customWidth="1"/>
    <col min="2515" max="2515" width="2" style="10" customWidth="1"/>
    <col min="2516" max="2529" width="0.85546875" style="10" customWidth="1"/>
    <col min="2530" max="2530" width="9.7109375" style="10" customWidth="1"/>
    <col min="2531" max="2541" width="1.28515625" style="10" customWidth="1"/>
    <col min="2542" max="2542" width="7.5703125" style="10" customWidth="1"/>
    <col min="2543" max="2543" width="6.5703125" style="10" customWidth="1"/>
    <col min="2544" max="2577" width="1.28515625" style="10" customWidth="1"/>
    <col min="2578" max="2618" width="10.7109375" style="10"/>
    <col min="2619" max="2619" width="0.85546875" style="10" customWidth="1"/>
    <col min="2620" max="2620" width="1.28515625" style="10" customWidth="1"/>
    <col min="2621" max="2650" width="0.85546875" style="10" customWidth="1"/>
    <col min="2651" max="2651" width="6" style="10" customWidth="1"/>
    <col min="2652" max="2673" width="0.85546875" style="10" customWidth="1"/>
    <col min="2674" max="2674" width="0.42578125" style="10" customWidth="1"/>
    <col min="2675" max="2675" width="0" style="10" hidden="1" customWidth="1"/>
    <col min="2676" max="2681" width="0.85546875" style="10" customWidth="1"/>
    <col min="2682" max="2682" width="0.140625" style="10" customWidth="1"/>
    <col min="2683" max="2688" width="0.85546875" style="10" customWidth="1"/>
    <col min="2689" max="2689" width="1.42578125" style="10" customWidth="1"/>
    <col min="2690" max="2690" width="2.85546875" style="10" customWidth="1"/>
    <col min="2691" max="2696" width="0.85546875" style="10" customWidth="1"/>
    <col min="2697" max="2697" width="2.7109375" style="10" customWidth="1"/>
    <col min="2698" max="2729" width="0.85546875" style="10" customWidth="1"/>
    <col min="2730" max="2730" width="2" style="10" customWidth="1"/>
    <col min="2731" max="2770" width="0.85546875" style="10" customWidth="1"/>
    <col min="2771" max="2771" width="2" style="10" customWidth="1"/>
    <col min="2772" max="2785" width="0.85546875" style="10" customWidth="1"/>
    <col min="2786" max="2786" width="9.7109375" style="10" customWidth="1"/>
    <col min="2787" max="2797" width="1.28515625" style="10" customWidth="1"/>
    <col min="2798" max="2798" width="7.5703125" style="10" customWidth="1"/>
    <col min="2799" max="2799" width="6.5703125" style="10" customWidth="1"/>
    <col min="2800" max="2833" width="1.28515625" style="10" customWidth="1"/>
    <col min="2834" max="2874" width="10.7109375" style="10"/>
    <col min="2875" max="2875" width="0.85546875" style="10" customWidth="1"/>
    <col min="2876" max="2876" width="1.28515625" style="10" customWidth="1"/>
    <col min="2877" max="2906" width="0.85546875" style="10" customWidth="1"/>
    <col min="2907" max="2907" width="6" style="10" customWidth="1"/>
    <col min="2908" max="2929" width="0.85546875" style="10" customWidth="1"/>
    <col min="2930" max="2930" width="0.42578125" style="10" customWidth="1"/>
    <col min="2931" max="2931" width="0" style="10" hidden="1" customWidth="1"/>
    <col min="2932" max="2937" width="0.85546875" style="10" customWidth="1"/>
    <col min="2938" max="2938" width="0.140625" style="10" customWidth="1"/>
    <col min="2939" max="2944" width="0.85546875" style="10" customWidth="1"/>
    <col min="2945" max="2945" width="1.42578125" style="10" customWidth="1"/>
    <col min="2946" max="2946" width="2.85546875" style="10" customWidth="1"/>
    <col min="2947" max="2952" width="0.85546875" style="10" customWidth="1"/>
    <col min="2953" max="2953" width="2.7109375" style="10" customWidth="1"/>
    <col min="2954" max="2985" width="0.85546875" style="10" customWidth="1"/>
    <col min="2986" max="2986" width="2" style="10" customWidth="1"/>
    <col min="2987" max="3026" width="0.85546875" style="10" customWidth="1"/>
    <col min="3027" max="3027" width="2" style="10" customWidth="1"/>
    <col min="3028" max="3041" width="0.85546875" style="10" customWidth="1"/>
    <col min="3042" max="3042" width="9.7109375" style="10" customWidth="1"/>
    <col min="3043" max="3053" width="1.28515625" style="10" customWidth="1"/>
    <col min="3054" max="3054" width="7.5703125" style="10" customWidth="1"/>
    <col min="3055" max="3055" width="6.5703125" style="10" customWidth="1"/>
    <col min="3056" max="3089" width="1.28515625" style="10" customWidth="1"/>
    <col min="3090" max="3130" width="10.7109375" style="10"/>
    <col min="3131" max="3131" width="0.85546875" style="10" customWidth="1"/>
    <col min="3132" max="3132" width="1.28515625" style="10" customWidth="1"/>
    <col min="3133" max="3162" width="0.85546875" style="10" customWidth="1"/>
    <col min="3163" max="3163" width="6" style="10" customWidth="1"/>
    <col min="3164" max="3185" width="0.85546875" style="10" customWidth="1"/>
    <col min="3186" max="3186" width="0.42578125" style="10" customWidth="1"/>
    <col min="3187" max="3187" width="0" style="10" hidden="1" customWidth="1"/>
    <col min="3188" max="3193" width="0.85546875" style="10" customWidth="1"/>
    <col min="3194" max="3194" width="0.140625" style="10" customWidth="1"/>
    <col min="3195" max="3200" width="0.85546875" style="10" customWidth="1"/>
    <col min="3201" max="3201" width="1.42578125" style="10" customWidth="1"/>
    <col min="3202" max="3202" width="2.85546875" style="10" customWidth="1"/>
    <col min="3203" max="3208" width="0.85546875" style="10" customWidth="1"/>
    <col min="3209" max="3209" width="2.7109375" style="10" customWidth="1"/>
    <col min="3210" max="3241" width="0.85546875" style="10" customWidth="1"/>
    <col min="3242" max="3242" width="2" style="10" customWidth="1"/>
    <col min="3243" max="3282" width="0.85546875" style="10" customWidth="1"/>
    <col min="3283" max="3283" width="2" style="10" customWidth="1"/>
    <col min="3284" max="3297" width="0.85546875" style="10" customWidth="1"/>
    <col min="3298" max="3298" width="9.7109375" style="10" customWidth="1"/>
    <col min="3299" max="3309" width="1.28515625" style="10" customWidth="1"/>
    <col min="3310" max="3310" width="7.5703125" style="10" customWidth="1"/>
    <col min="3311" max="3311" width="6.5703125" style="10" customWidth="1"/>
    <col min="3312" max="3345" width="1.28515625" style="10" customWidth="1"/>
    <col min="3346" max="3386" width="10.7109375" style="10"/>
    <col min="3387" max="3387" width="0.85546875" style="10" customWidth="1"/>
    <col min="3388" max="3388" width="1.28515625" style="10" customWidth="1"/>
    <col min="3389" max="3418" width="0.85546875" style="10" customWidth="1"/>
    <col min="3419" max="3419" width="6" style="10" customWidth="1"/>
    <col min="3420" max="3441" width="0.85546875" style="10" customWidth="1"/>
    <col min="3442" max="3442" width="0.42578125" style="10" customWidth="1"/>
    <col min="3443" max="3443" width="0" style="10" hidden="1" customWidth="1"/>
    <col min="3444" max="3449" width="0.85546875" style="10" customWidth="1"/>
    <col min="3450" max="3450" width="0.140625" style="10" customWidth="1"/>
    <col min="3451" max="3456" width="0.85546875" style="10" customWidth="1"/>
    <col min="3457" max="3457" width="1.42578125" style="10" customWidth="1"/>
    <col min="3458" max="3458" width="2.85546875" style="10" customWidth="1"/>
    <col min="3459" max="3464" width="0.85546875" style="10" customWidth="1"/>
    <col min="3465" max="3465" width="2.7109375" style="10" customWidth="1"/>
    <col min="3466" max="3497" width="0.85546875" style="10" customWidth="1"/>
    <col min="3498" max="3498" width="2" style="10" customWidth="1"/>
    <col min="3499" max="3538" width="0.85546875" style="10" customWidth="1"/>
    <col min="3539" max="3539" width="2" style="10" customWidth="1"/>
    <col min="3540" max="3553" width="0.85546875" style="10" customWidth="1"/>
    <col min="3554" max="3554" width="9.7109375" style="10" customWidth="1"/>
    <col min="3555" max="3565" width="1.28515625" style="10" customWidth="1"/>
    <col min="3566" max="3566" width="7.5703125" style="10" customWidth="1"/>
    <col min="3567" max="3567" width="6.5703125" style="10" customWidth="1"/>
    <col min="3568" max="3601" width="1.28515625" style="10" customWidth="1"/>
    <col min="3602" max="3642" width="10.7109375" style="10"/>
    <col min="3643" max="3643" width="0.85546875" style="10" customWidth="1"/>
    <col min="3644" max="3644" width="1.28515625" style="10" customWidth="1"/>
    <col min="3645" max="3674" width="0.85546875" style="10" customWidth="1"/>
    <col min="3675" max="3675" width="6" style="10" customWidth="1"/>
    <col min="3676" max="3697" width="0.85546875" style="10" customWidth="1"/>
    <col min="3698" max="3698" width="0.42578125" style="10" customWidth="1"/>
    <col min="3699" max="3699" width="0" style="10" hidden="1" customWidth="1"/>
    <col min="3700" max="3705" width="0.85546875" style="10" customWidth="1"/>
    <col min="3706" max="3706" width="0.140625" style="10" customWidth="1"/>
    <col min="3707" max="3712" width="0.85546875" style="10" customWidth="1"/>
    <col min="3713" max="3713" width="1.42578125" style="10" customWidth="1"/>
    <col min="3714" max="3714" width="2.85546875" style="10" customWidth="1"/>
    <col min="3715" max="3720" width="0.85546875" style="10" customWidth="1"/>
    <col min="3721" max="3721" width="2.7109375" style="10" customWidth="1"/>
    <col min="3722" max="3753" width="0.85546875" style="10" customWidth="1"/>
    <col min="3754" max="3754" width="2" style="10" customWidth="1"/>
    <col min="3755" max="3794" width="0.85546875" style="10" customWidth="1"/>
    <col min="3795" max="3795" width="2" style="10" customWidth="1"/>
    <col min="3796" max="3809" width="0.85546875" style="10" customWidth="1"/>
    <col min="3810" max="3810" width="9.7109375" style="10" customWidth="1"/>
    <col min="3811" max="3821" width="1.28515625" style="10" customWidth="1"/>
    <col min="3822" max="3822" width="7.5703125" style="10" customWidth="1"/>
    <col min="3823" max="3823" width="6.5703125" style="10" customWidth="1"/>
    <col min="3824" max="3857" width="1.28515625" style="10" customWidth="1"/>
    <col min="3858" max="3898" width="10.7109375" style="10"/>
    <col min="3899" max="3899" width="0.85546875" style="10" customWidth="1"/>
    <col min="3900" max="3900" width="1.28515625" style="10" customWidth="1"/>
    <col min="3901" max="3930" width="0.85546875" style="10" customWidth="1"/>
    <col min="3931" max="3931" width="6" style="10" customWidth="1"/>
    <col min="3932" max="3953" width="0.85546875" style="10" customWidth="1"/>
    <col min="3954" max="3954" width="0.42578125" style="10" customWidth="1"/>
    <col min="3955" max="3955" width="0" style="10" hidden="1" customWidth="1"/>
    <col min="3956" max="3961" width="0.85546875" style="10" customWidth="1"/>
    <col min="3962" max="3962" width="0.140625" style="10" customWidth="1"/>
    <col min="3963" max="3968" width="0.85546875" style="10" customWidth="1"/>
    <col min="3969" max="3969" width="1.42578125" style="10" customWidth="1"/>
    <col min="3970" max="3970" width="2.85546875" style="10" customWidth="1"/>
    <col min="3971" max="3976" width="0.85546875" style="10" customWidth="1"/>
    <col min="3977" max="3977" width="2.7109375" style="10" customWidth="1"/>
    <col min="3978" max="4009" width="0.85546875" style="10" customWidth="1"/>
    <col min="4010" max="4010" width="2" style="10" customWidth="1"/>
    <col min="4011" max="4050" width="0.85546875" style="10" customWidth="1"/>
    <col min="4051" max="4051" width="2" style="10" customWidth="1"/>
    <col min="4052" max="4065" width="0.85546875" style="10" customWidth="1"/>
    <col min="4066" max="4066" width="9.7109375" style="10" customWidth="1"/>
    <col min="4067" max="4077" width="1.28515625" style="10" customWidth="1"/>
    <col min="4078" max="4078" width="7.5703125" style="10" customWidth="1"/>
    <col min="4079" max="4079" width="6.5703125" style="10" customWidth="1"/>
    <col min="4080" max="4113" width="1.28515625" style="10" customWidth="1"/>
    <col min="4114" max="4154" width="10.7109375" style="10"/>
    <col min="4155" max="4155" width="0.85546875" style="10" customWidth="1"/>
    <col min="4156" max="4156" width="1.28515625" style="10" customWidth="1"/>
    <col min="4157" max="4186" width="0.85546875" style="10" customWidth="1"/>
    <col min="4187" max="4187" width="6" style="10" customWidth="1"/>
    <col min="4188" max="4209" width="0.85546875" style="10" customWidth="1"/>
    <col min="4210" max="4210" width="0.42578125" style="10" customWidth="1"/>
    <col min="4211" max="4211" width="0" style="10" hidden="1" customWidth="1"/>
    <col min="4212" max="4217" width="0.85546875" style="10" customWidth="1"/>
    <col min="4218" max="4218" width="0.140625" style="10" customWidth="1"/>
    <col min="4219" max="4224" width="0.85546875" style="10" customWidth="1"/>
    <col min="4225" max="4225" width="1.42578125" style="10" customWidth="1"/>
    <col min="4226" max="4226" width="2.85546875" style="10" customWidth="1"/>
    <col min="4227" max="4232" width="0.85546875" style="10" customWidth="1"/>
    <col min="4233" max="4233" width="2.7109375" style="10" customWidth="1"/>
    <col min="4234" max="4265" width="0.85546875" style="10" customWidth="1"/>
    <col min="4266" max="4266" width="2" style="10" customWidth="1"/>
    <col min="4267" max="4306" width="0.85546875" style="10" customWidth="1"/>
    <col min="4307" max="4307" width="2" style="10" customWidth="1"/>
    <col min="4308" max="4321" width="0.85546875" style="10" customWidth="1"/>
    <col min="4322" max="4322" width="9.7109375" style="10" customWidth="1"/>
    <col min="4323" max="4333" width="1.28515625" style="10" customWidth="1"/>
    <col min="4334" max="4334" width="7.5703125" style="10" customWidth="1"/>
    <col min="4335" max="4335" width="6.5703125" style="10" customWidth="1"/>
    <col min="4336" max="4369" width="1.28515625" style="10" customWidth="1"/>
    <col min="4370" max="4410" width="10.7109375" style="10"/>
    <col min="4411" max="4411" width="0.85546875" style="10" customWidth="1"/>
    <col min="4412" max="4412" width="1.28515625" style="10" customWidth="1"/>
    <col min="4413" max="4442" width="0.85546875" style="10" customWidth="1"/>
    <col min="4443" max="4443" width="6" style="10" customWidth="1"/>
    <col min="4444" max="4465" width="0.85546875" style="10" customWidth="1"/>
    <col min="4466" max="4466" width="0.42578125" style="10" customWidth="1"/>
    <col min="4467" max="4467" width="0" style="10" hidden="1" customWidth="1"/>
    <col min="4468" max="4473" width="0.85546875" style="10" customWidth="1"/>
    <col min="4474" max="4474" width="0.140625" style="10" customWidth="1"/>
    <col min="4475" max="4480" width="0.85546875" style="10" customWidth="1"/>
    <col min="4481" max="4481" width="1.42578125" style="10" customWidth="1"/>
    <col min="4482" max="4482" width="2.85546875" style="10" customWidth="1"/>
    <col min="4483" max="4488" width="0.85546875" style="10" customWidth="1"/>
    <col min="4489" max="4489" width="2.7109375" style="10" customWidth="1"/>
    <col min="4490" max="4521" width="0.85546875" style="10" customWidth="1"/>
    <col min="4522" max="4522" width="2" style="10" customWidth="1"/>
    <col min="4523" max="4562" width="0.85546875" style="10" customWidth="1"/>
    <col min="4563" max="4563" width="2" style="10" customWidth="1"/>
    <col min="4564" max="4577" width="0.85546875" style="10" customWidth="1"/>
    <col min="4578" max="4578" width="9.7109375" style="10" customWidth="1"/>
    <col min="4579" max="4589" width="1.28515625" style="10" customWidth="1"/>
    <col min="4590" max="4590" width="7.5703125" style="10" customWidth="1"/>
    <col min="4591" max="4591" width="6.5703125" style="10" customWidth="1"/>
    <col min="4592" max="4625" width="1.28515625" style="10" customWidth="1"/>
    <col min="4626" max="4666" width="10.7109375" style="10"/>
    <col min="4667" max="4667" width="0.85546875" style="10" customWidth="1"/>
    <col min="4668" max="4668" width="1.28515625" style="10" customWidth="1"/>
    <col min="4669" max="4698" width="0.85546875" style="10" customWidth="1"/>
    <col min="4699" max="4699" width="6" style="10" customWidth="1"/>
    <col min="4700" max="4721" width="0.85546875" style="10" customWidth="1"/>
    <col min="4722" max="4722" width="0.42578125" style="10" customWidth="1"/>
    <col min="4723" max="4723" width="0" style="10" hidden="1" customWidth="1"/>
    <col min="4724" max="4729" width="0.85546875" style="10" customWidth="1"/>
    <col min="4730" max="4730" width="0.140625" style="10" customWidth="1"/>
    <col min="4731" max="4736" width="0.85546875" style="10" customWidth="1"/>
    <col min="4737" max="4737" width="1.42578125" style="10" customWidth="1"/>
    <col min="4738" max="4738" width="2.85546875" style="10" customWidth="1"/>
    <col min="4739" max="4744" width="0.85546875" style="10" customWidth="1"/>
    <col min="4745" max="4745" width="2.7109375" style="10" customWidth="1"/>
    <col min="4746" max="4777" width="0.85546875" style="10" customWidth="1"/>
    <col min="4778" max="4778" width="2" style="10" customWidth="1"/>
    <col min="4779" max="4818" width="0.85546875" style="10" customWidth="1"/>
    <col min="4819" max="4819" width="2" style="10" customWidth="1"/>
    <col min="4820" max="4833" width="0.85546875" style="10" customWidth="1"/>
    <col min="4834" max="4834" width="9.7109375" style="10" customWidth="1"/>
    <col min="4835" max="4845" width="1.28515625" style="10" customWidth="1"/>
    <col min="4846" max="4846" width="7.5703125" style="10" customWidth="1"/>
    <col min="4847" max="4847" width="6.5703125" style="10" customWidth="1"/>
    <col min="4848" max="4881" width="1.28515625" style="10" customWidth="1"/>
    <col min="4882" max="4922" width="10.7109375" style="10"/>
    <col min="4923" max="4923" width="0.85546875" style="10" customWidth="1"/>
    <col min="4924" max="4924" width="1.28515625" style="10" customWidth="1"/>
    <col min="4925" max="4954" width="0.85546875" style="10" customWidth="1"/>
    <col min="4955" max="4955" width="6" style="10" customWidth="1"/>
    <col min="4956" max="4977" width="0.85546875" style="10" customWidth="1"/>
    <col min="4978" max="4978" width="0.42578125" style="10" customWidth="1"/>
    <col min="4979" max="4979" width="0" style="10" hidden="1" customWidth="1"/>
    <col min="4980" max="4985" width="0.85546875" style="10" customWidth="1"/>
    <col min="4986" max="4986" width="0.140625" style="10" customWidth="1"/>
    <col min="4987" max="4992" width="0.85546875" style="10" customWidth="1"/>
    <col min="4993" max="4993" width="1.42578125" style="10" customWidth="1"/>
    <col min="4994" max="4994" width="2.85546875" style="10" customWidth="1"/>
    <col min="4995" max="5000" width="0.85546875" style="10" customWidth="1"/>
    <col min="5001" max="5001" width="2.7109375" style="10" customWidth="1"/>
    <col min="5002" max="5033" width="0.85546875" style="10" customWidth="1"/>
    <col min="5034" max="5034" width="2" style="10" customWidth="1"/>
    <col min="5035" max="5074" width="0.85546875" style="10" customWidth="1"/>
    <col min="5075" max="5075" width="2" style="10" customWidth="1"/>
    <col min="5076" max="5089" width="0.85546875" style="10" customWidth="1"/>
    <col min="5090" max="5090" width="9.7109375" style="10" customWidth="1"/>
    <col min="5091" max="5101" width="1.28515625" style="10" customWidth="1"/>
    <col min="5102" max="5102" width="7.5703125" style="10" customWidth="1"/>
    <col min="5103" max="5103" width="6.5703125" style="10" customWidth="1"/>
    <col min="5104" max="5137" width="1.28515625" style="10" customWidth="1"/>
    <col min="5138" max="5178" width="10.7109375" style="10"/>
    <col min="5179" max="5179" width="0.85546875" style="10" customWidth="1"/>
    <col min="5180" max="5180" width="1.28515625" style="10" customWidth="1"/>
    <col min="5181" max="5210" width="0.85546875" style="10" customWidth="1"/>
    <col min="5211" max="5211" width="6" style="10" customWidth="1"/>
    <col min="5212" max="5233" width="0.85546875" style="10" customWidth="1"/>
    <col min="5234" max="5234" width="0.42578125" style="10" customWidth="1"/>
    <col min="5235" max="5235" width="0" style="10" hidden="1" customWidth="1"/>
    <col min="5236" max="5241" width="0.85546875" style="10" customWidth="1"/>
    <col min="5242" max="5242" width="0.140625" style="10" customWidth="1"/>
    <col min="5243" max="5248" width="0.85546875" style="10" customWidth="1"/>
    <col min="5249" max="5249" width="1.42578125" style="10" customWidth="1"/>
    <col min="5250" max="5250" width="2.85546875" style="10" customWidth="1"/>
    <col min="5251" max="5256" width="0.85546875" style="10" customWidth="1"/>
    <col min="5257" max="5257" width="2.7109375" style="10" customWidth="1"/>
    <col min="5258" max="5289" width="0.85546875" style="10" customWidth="1"/>
    <col min="5290" max="5290" width="2" style="10" customWidth="1"/>
    <col min="5291" max="5330" width="0.85546875" style="10" customWidth="1"/>
    <col min="5331" max="5331" width="2" style="10" customWidth="1"/>
    <col min="5332" max="5345" width="0.85546875" style="10" customWidth="1"/>
    <col min="5346" max="5346" width="9.7109375" style="10" customWidth="1"/>
    <col min="5347" max="5357" width="1.28515625" style="10" customWidth="1"/>
    <col min="5358" max="5358" width="7.5703125" style="10" customWidth="1"/>
    <col min="5359" max="5359" width="6.5703125" style="10" customWidth="1"/>
    <col min="5360" max="5393" width="1.28515625" style="10" customWidth="1"/>
    <col min="5394" max="5434" width="10.7109375" style="10"/>
    <col min="5435" max="5435" width="0.85546875" style="10" customWidth="1"/>
    <col min="5436" max="5436" width="1.28515625" style="10" customWidth="1"/>
    <col min="5437" max="5466" width="0.85546875" style="10" customWidth="1"/>
    <col min="5467" max="5467" width="6" style="10" customWidth="1"/>
    <col min="5468" max="5489" width="0.85546875" style="10" customWidth="1"/>
    <col min="5490" max="5490" width="0.42578125" style="10" customWidth="1"/>
    <col min="5491" max="5491" width="0" style="10" hidden="1" customWidth="1"/>
    <col min="5492" max="5497" width="0.85546875" style="10" customWidth="1"/>
    <col min="5498" max="5498" width="0.140625" style="10" customWidth="1"/>
    <col min="5499" max="5504" width="0.85546875" style="10" customWidth="1"/>
    <col min="5505" max="5505" width="1.42578125" style="10" customWidth="1"/>
    <col min="5506" max="5506" width="2.85546875" style="10" customWidth="1"/>
    <col min="5507" max="5512" width="0.85546875" style="10" customWidth="1"/>
    <col min="5513" max="5513" width="2.7109375" style="10" customWidth="1"/>
    <col min="5514" max="5545" width="0.85546875" style="10" customWidth="1"/>
    <col min="5546" max="5546" width="2" style="10" customWidth="1"/>
    <col min="5547" max="5586" width="0.85546875" style="10" customWidth="1"/>
    <col min="5587" max="5587" width="2" style="10" customWidth="1"/>
    <col min="5588" max="5601" width="0.85546875" style="10" customWidth="1"/>
    <col min="5602" max="5602" width="9.7109375" style="10" customWidth="1"/>
    <col min="5603" max="5613" width="1.28515625" style="10" customWidth="1"/>
    <col min="5614" max="5614" width="7.5703125" style="10" customWidth="1"/>
    <col min="5615" max="5615" width="6.5703125" style="10" customWidth="1"/>
    <col min="5616" max="5649" width="1.28515625" style="10" customWidth="1"/>
    <col min="5650" max="5690" width="10.7109375" style="10"/>
    <col min="5691" max="5691" width="0.85546875" style="10" customWidth="1"/>
    <col min="5692" max="5692" width="1.28515625" style="10" customWidth="1"/>
    <col min="5693" max="5722" width="0.85546875" style="10" customWidth="1"/>
    <col min="5723" max="5723" width="6" style="10" customWidth="1"/>
    <col min="5724" max="5745" width="0.85546875" style="10" customWidth="1"/>
    <col min="5746" max="5746" width="0.42578125" style="10" customWidth="1"/>
    <col min="5747" max="5747" width="0" style="10" hidden="1" customWidth="1"/>
    <col min="5748" max="5753" width="0.85546875" style="10" customWidth="1"/>
    <col min="5754" max="5754" width="0.140625" style="10" customWidth="1"/>
    <col min="5755" max="5760" width="0.85546875" style="10" customWidth="1"/>
    <col min="5761" max="5761" width="1.42578125" style="10" customWidth="1"/>
    <col min="5762" max="5762" width="2.85546875" style="10" customWidth="1"/>
    <col min="5763" max="5768" width="0.85546875" style="10" customWidth="1"/>
    <col min="5769" max="5769" width="2.7109375" style="10" customWidth="1"/>
    <col min="5770" max="5801" width="0.85546875" style="10" customWidth="1"/>
    <col min="5802" max="5802" width="2" style="10" customWidth="1"/>
    <col min="5803" max="5842" width="0.85546875" style="10" customWidth="1"/>
    <col min="5843" max="5843" width="2" style="10" customWidth="1"/>
    <col min="5844" max="5857" width="0.85546875" style="10" customWidth="1"/>
    <col min="5858" max="5858" width="9.7109375" style="10" customWidth="1"/>
    <col min="5859" max="5869" width="1.28515625" style="10" customWidth="1"/>
    <col min="5870" max="5870" width="7.5703125" style="10" customWidth="1"/>
    <col min="5871" max="5871" width="6.5703125" style="10" customWidth="1"/>
    <col min="5872" max="5905" width="1.28515625" style="10" customWidth="1"/>
    <col min="5906" max="5946" width="10.7109375" style="10"/>
    <col min="5947" max="5947" width="0.85546875" style="10" customWidth="1"/>
    <col min="5948" max="5948" width="1.28515625" style="10" customWidth="1"/>
    <col min="5949" max="5978" width="0.85546875" style="10" customWidth="1"/>
    <col min="5979" max="5979" width="6" style="10" customWidth="1"/>
    <col min="5980" max="6001" width="0.85546875" style="10" customWidth="1"/>
    <col min="6002" max="6002" width="0.42578125" style="10" customWidth="1"/>
    <col min="6003" max="6003" width="0" style="10" hidden="1" customWidth="1"/>
    <col min="6004" max="6009" width="0.85546875" style="10" customWidth="1"/>
    <col min="6010" max="6010" width="0.140625" style="10" customWidth="1"/>
    <col min="6011" max="6016" width="0.85546875" style="10" customWidth="1"/>
    <col min="6017" max="6017" width="1.42578125" style="10" customWidth="1"/>
    <col min="6018" max="6018" width="2.85546875" style="10" customWidth="1"/>
    <col min="6019" max="6024" width="0.85546875" style="10" customWidth="1"/>
    <col min="6025" max="6025" width="2.7109375" style="10" customWidth="1"/>
    <col min="6026" max="6057" width="0.85546875" style="10" customWidth="1"/>
    <col min="6058" max="6058" width="2" style="10" customWidth="1"/>
    <col min="6059" max="6098" width="0.85546875" style="10" customWidth="1"/>
    <col min="6099" max="6099" width="2" style="10" customWidth="1"/>
    <col min="6100" max="6113" width="0.85546875" style="10" customWidth="1"/>
    <col min="6114" max="6114" width="9.7109375" style="10" customWidth="1"/>
    <col min="6115" max="6125" width="1.28515625" style="10" customWidth="1"/>
    <col min="6126" max="6126" width="7.5703125" style="10" customWidth="1"/>
    <col min="6127" max="6127" width="6.5703125" style="10" customWidth="1"/>
    <col min="6128" max="6161" width="1.28515625" style="10" customWidth="1"/>
    <col min="6162" max="6202" width="10.7109375" style="10"/>
    <col min="6203" max="6203" width="0.85546875" style="10" customWidth="1"/>
    <col min="6204" max="6204" width="1.28515625" style="10" customWidth="1"/>
    <col min="6205" max="6234" width="0.85546875" style="10" customWidth="1"/>
    <col min="6235" max="6235" width="6" style="10" customWidth="1"/>
    <col min="6236" max="6257" width="0.85546875" style="10" customWidth="1"/>
    <col min="6258" max="6258" width="0.42578125" style="10" customWidth="1"/>
    <col min="6259" max="6259" width="0" style="10" hidden="1" customWidth="1"/>
    <col min="6260" max="6265" width="0.85546875" style="10" customWidth="1"/>
    <col min="6266" max="6266" width="0.140625" style="10" customWidth="1"/>
    <col min="6267" max="6272" width="0.85546875" style="10" customWidth="1"/>
    <col min="6273" max="6273" width="1.42578125" style="10" customWidth="1"/>
    <col min="6274" max="6274" width="2.85546875" style="10" customWidth="1"/>
    <col min="6275" max="6280" width="0.85546875" style="10" customWidth="1"/>
    <col min="6281" max="6281" width="2.7109375" style="10" customWidth="1"/>
    <col min="6282" max="6313" width="0.85546875" style="10" customWidth="1"/>
    <col min="6314" max="6314" width="2" style="10" customWidth="1"/>
    <col min="6315" max="6354" width="0.85546875" style="10" customWidth="1"/>
    <col min="6355" max="6355" width="2" style="10" customWidth="1"/>
    <col min="6356" max="6369" width="0.85546875" style="10" customWidth="1"/>
    <col min="6370" max="6370" width="9.7109375" style="10" customWidth="1"/>
    <col min="6371" max="6381" width="1.28515625" style="10" customWidth="1"/>
    <col min="6382" max="6382" width="7.5703125" style="10" customWidth="1"/>
    <col min="6383" max="6383" width="6.5703125" style="10" customWidth="1"/>
    <col min="6384" max="6417" width="1.28515625" style="10" customWidth="1"/>
    <col min="6418" max="6458" width="10.7109375" style="10"/>
    <col min="6459" max="6459" width="0.85546875" style="10" customWidth="1"/>
    <col min="6460" max="6460" width="1.28515625" style="10" customWidth="1"/>
    <col min="6461" max="6490" width="0.85546875" style="10" customWidth="1"/>
    <col min="6491" max="6491" width="6" style="10" customWidth="1"/>
    <col min="6492" max="6513" width="0.85546875" style="10" customWidth="1"/>
    <col min="6514" max="6514" width="0.42578125" style="10" customWidth="1"/>
    <col min="6515" max="6515" width="0" style="10" hidden="1" customWidth="1"/>
    <col min="6516" max="6521" width="0.85546875" style="10" customWidth="1"/>
    <col min="6522" max="6522" width="0.140625" style="10" customWidth="1"/>
    <col min="6523" max="6528" width="0.85546875" style="10" customWidth="1"/>
    <col min="6529" max="6529" width="1.42578125" style="10" customWidth="1"/>
    <col min="6530" max="6530" width="2.85546875" style="10" customWidth="1"/>
    <col min="6531" max="6536" width="0.85546875" style="10" customWidth="1"/>
    <col min="6537" max="6537" width="2.7109375" style="10" customWidth="1"/>
    <col min="6538" max="6569" width="0.85546875" style="10" customWidth="1"/>
    <col min="6570" max="6570" width="2" style="10" customWidth="1"/>
    <col min="6571" max="6610" width="0.85546875" style="10" customWidth="1"/>
    <col min="6611" max="6611" width="2" style="10" customWidth="1"/>
    <col min="6612" max="6625" width="0.85546875" style="10" customWidth="1"/>
    <col min="6626" max="6626" width="9.7109375" style="10" customWidth="1"/>
    <col min="6627" max="6637" width="1.28515625" style="10" customWidth="1"/>
    <col min="6638" max="6638" width="7.5703125" style="10" customWidth="1"/>
    <col min="6639" max="6639" width="6.5703125" style="10" customWidth="1"/>
    <col min="6640" max="6673" width="1.28515625" style="10" customWidth="1"/>
    <col min="6674" max="6714" width="10.7109375" style="10"/>
    <col min="6715" max="6715" width="0.85546875" style="10" customWidth="1"/>
    <col min="6716" max="6716" width="1.28515625" style="10" customWidth="1"/>
    <col min="6717" max="6746" width="0.85546875" style="10" customWidth="1"/>
    <col min="6747" max="6747" width="6" style="10" customWidth="1"/>
    <col min="6748" max="6769" width="0.85546875" style="10" customWidth="1"/>
    <col min="6770" max="6770" width="0.42578125" style="10" customWidth="1"/>
    <col min="6771" max="6771" width="0" style="10" hidden="1" customWidth="1"/>
    <col min="6772" max="6777" width="0.85546875" style="10" customWidth="1"/>
    <col min="6778" max="6778" width="0.140625" style="10" customWidth="1"/>
    <col min="6779" max="6784" width="0.85546875" style="10" customWidth="1"/>
    <col min="6785" max="6785" width="1.42578125" style="10" customWidth="1"/>
    <col min="6786" max="6786" width="2.85546875" style="10" customWidth="1"/>
    <col min="6787" max="6792" width="0.85546875" style="10" customWidth="1"/>
    <col min="6793" max="6793" width="2.7109375" style="10" customWidth="1"/>
    <col min="6794" max="6825" width="0.85546875" style="10" customWidth="1"/>
    <col min="6826" max="6826" width="2" style="10" customWidth="1"/>
    <col min="6827" max="6866" width="0.85546875" style="10" customWidth="1"/>
    <col min="6867" max="6867" width="2" style="10" customWidth="1"/>
    <col min="6868" max="6881" width="0.85546875" style="10" customWidth="1"/>
    <col min="6882" max="6882" width="9.7109375" style="10" customWidth="1"/>
    <col min="6883" max="6893" width="1.28515625" style="10" customWidth="1"/>
    <col min="6894" max="6894" width="7.5703125" style="10" customWidth="1"/>
    <col min="6895" max="6895" width="6.5703125" style="10" customWidth="1"/>
    <col min="6896" max="6929" width="1.28515625" style="10" customWidth="1"/>
    <col min="6930" max="6970" width="10.7109375" style="10"/>
    <col min="6971" max="6971" width="0.85546875" style="10" customWidth="1"/>
    <col min="6972" max="6972" width="1.28515625" style="10" customWidth="1"/>
    <col min="6973" max="7002" width="0.85546875" style="10" customWidth="1"/>
    <col min="7003" max="7003" width="6" style="10" customWidth="1"/>
    <col min="7004" max="7025" width="0.85546875" style="10" customWidth="1"/>
    <col min="7026" max="7026" width="0.42578125" style="10" customWidth="1"/>
    <col min="7027" max="7027" width="0" style="10" hidden="1" customWidth="1"/>
    <col min="7028" max="7033" width="0.85546875" style="10" customWidth="1"/>
    <col min="7034" max="7034" width="0.140625" style="10" customWidth="1"/>
    <col min="7035" max="7040" width="0.85546875" style="10" customWidth="1"/>
    <col min="7041" max="7041" width="1.42578125" style="10" customWidth="1"/>
    <col min="7042" max="7042" width="2.85546875" style="10" customWidth="1"/>
    <col min="7043" max="7048" width="0.85546875" style="10" customWidth="1"/>
    <col min="7049" max="7049" width="2.7109375" style="10" customWidth="1"/>
    <col min="7050" max="7081" width="0.85546875" style="10" customWidth="1"/>
    <col min="7082" max="7082" width="2" style="10" customWidth="1"/>
    <col min="7083" max="7122" width="0.85546875" style="10" customWidth="1"/>
    <col min="7123" max="7123" width="2" style="10" customWidth="1"/>
    <col min="7124" max="7137" width="0.85546875" style="10" customWidth="1"/>
    <col min="7138" max="7138" width="9.7109375" style="10" customWidth="1"/>
    <col min="7139" max="7149" width="1.28515625" style="10" customWidth="1"/>
    <col min="7150" max="7150" width="7.5703125" style="10" customWidth="1"/>
    <col min="7151" max="7151" width="6.5703125" style="10" customWidth="1"/>
    <col min="7152" max="7185" width="1.28515625" style="10" customWidth="1"/>
    <col min="7186" max="7226" width="10.7109375" style="10"/>
    <col min="7227" max="7227" width="0.85546875" style="10" customWidth="1"/>
    <col min="7228" max="7228" width="1.28515625" style="10" customWidth="1"/>
    <col min="7229" max="7258" width="0.85546875" style="10" customWidth="1"/>
    <col min="7259" max="7259" width="6" style="10" customWidth="1"/>
    <col min="7260" max="7281" width="0.85546875" style="10" customWidth="1"/>
    <col min="7282" max="7282" width="0.42578125" style="10" customWidth="1"/>
    <col min="7283" max="7283" width="0" style="10" hidden="1" customWidth="1"/>
    <col min="7284" max="7289" width="0.85546875" style="10" customWidth="1"/>
    <col min="7290" max="7290" width="0.140625" style="10" customWidth="1"/>
    <col min="7291" max="7296" width="0.85546875" style="10" customWidth="1"/>
    <col min="7297" max="7297" width="1.42578125" style="10" customWidth="1"/>
    <col min="7298" max="7298" width="2.85546875" style="10" customWidth="1"/>
    <col min="7299" max="7304" width="0.85546875" style="10" customWidth="1"/>
    <col min="7305" max="7305" width="2.7109375" style="10" customWidth="1"/>
    <col min="7306" max="7337" width="0.85546875" style="10" customWidth="1"/>
    <col min="7338" max="7338" width="2" style="10" customWidth="1"/>
    <col min="7339" max="7378" width="0.85546875" style="10" customWidth="1"/>
    <col min="7379" max="7379" width="2" style="10" customWidth="1"/>
    <col min="7380" max="7393" width="0.85546875" style="10" customWidth="1"/>
    <col min="7394" max="7394" width="9.7109375" style="10" customWidth="1"/>
    <col min="7395" max="7405" width="1.28515625" style="10" customWidth="1"/>
    <col min="7406" max="7406" width="7.5703125" style="10" customWidth="1"/>
    <col min="7407" max="7407" width="6.5703125" style="10" customWidth="1"/>
    <col min="7408" max="7441" width="1.28515625" style="10" customWidth="1"/>
    <col min="7442" max="7482" width="10.7109375" style="10"/>
    <col min="7483" max="7483" width="0.85546875" style="10" customWidth="1"/>
    <col min="7484" max="7484" width="1.28515625" style="10" customWidth="1"/>
    <col min="7485" max="7514" width="0.85546875" style="10" customWidth="1"/>
    <col min="7515" max="7515" width="6" style="10" customWidth="1"/>
    <col min="7516" max="7537" width="0.85546875" style="10" customWidth="1"/>
    <col min="7538" max="7538" width="0.42578125" style="10" customWidth="1"/>
    <col min="7539" max="7539" width="0" style="10" hidden="1" customWidth="1"/>
    <col min="7540" max="7545" width="0.85546875" style="10" customWidth="1"/>
    <col min="7546" max="7546" width="0.140625" style="10" customWidth="1"/>
    <col min="7547" max="7552" width="0.85546875" style="10" customWidth="1"/>
    <col min="7553" max="7553" width="1.42578125" style="10" customWidth="1"/>
    <col min="7554" max="7554" width="2.85546875" style="10" customWidth="1"/>
    <col min="7555" max="7560" width="0.85546875" style="10" customWidth="1"/>
    <col min="7561" max="7561" width="2.7109375" style="10" customWidth="1"/>
    <col min="7562" max="7593" width="0.85546875" style="10" customWidth="1"/>
    <col min="7594" max="7594" width="2" style="10" customWidth="1"/>
    <col min="7595" max="7634" width="0.85546875" style="10" customWidth="1"/>
    <col min="7635" max="7635" width="2" style="10" customWidth="1"/>
    <col min="7636" max="7649" width="0.85546875" style="10" customWidth="1"/>
    <col min="7650" max="7650" width="9.7109375" style="10" customWidth="1"/>
    <col min="7651" max="7661" width="1.28515625" style="10" customWidth="1"/>
    <col min="7662" max="7662" width="7.5703125" style="10" customWidth="1"/>
    <col min="7663" max="7663" width="6.5703125" style="10" customWidth="1"/>
    <col min="7664" max="7697" width="1.28515625" style="10" customWidth="1"/>
    <col min="7698" max="7738" width="10.7109375" style="10"/>
    <col min="7739" max="7739" width="0.85546875" style="10" customWidth="1"/>
    <col min="7740" max="7740" width="1.28515625" style="10" customWidth="1"/>
    <col min="7741" max="7770" width="0.85546875" style="10" customWidth="1"/>
    <col min="7771" max="7771" width="6" style="10" customWidth="1"/>
    <col min="7772" max="7793" width="0.85546875" style="10" customWidth="1"/>
    <col min="7794" max="7794" width="0.42578125" style="10" customWidth="1"/>
    <col min="7795" max="7795" width="0" style="10" hidden="1" customWidth="1"/>
    <col min="7796" max="7801" width="0.85546875" style="10" customWidth="1"/>
    <col min="7802" max="7802" width="0.140625" style="10" customWidth="1"/>
    <col min="7803" max="7808" width="0.85546875" style="10" customWidth="1"/>
    <col min="7809" max="7809" width="1.42578125" style="10" customWidth="1"/>
    <col min="7810" max="7810" width="2.85546875" style="10" customWidth="1"/>
    <col min="7811" max="7816" width="0.85546875" style="10" customWidth="1"/>
    <col min="7817" max="7817" width="2.7109375" style="10" customWidth="1"/>
    <col min="7818" max="7849" width="0.85546875" style="10" customWidth="1"/>
    <col min="7850" max="7850" width="2" style="10" customWidth="1"/>
    <col min="7851" max="7890" width="0.85546875" style="10" customWidth="1"/>
    <col min="7891" max="7891" width="2" style="10" customWidth="1"/>
    <col min="7892" max="7905" width="0.85546875" style="10" customWidth="1"/>
    <col min="7906" max="7906" width="9.7109375" style="10" customWidth="1"/>
    <col min="7907" max="7917" width="1.28515625" style="10" customWidth="1"/>
    <col min="7918" max="7918" width="7.5703125" style="10" customWidth="1"/>
    <col min="7919" max="7919" width="6.5703125" style="10" customWidth="1"/>
    <col min="7920" max="7953" width="1.28515625" style="10" customWidth="1"/>
    <col min="7954" max="7994" width="10.7109375" style="10"/>
    <col min="7995" max="7995" width="0.85546875" style="10" customWidth="1"/>
    <col min="7996" max="7996" width="1.28515625" style="10" customWidth="1"/>
    <col min="7997" max="8026" width="0.85546875" style="10" customWidth="1"/>
    <col min="8027" max="8027" width="6" style="10" customWidth="1"/>
    <col min="8028" max="8049" width="0.85546875" style="10" customWidth="1"/>
    <col min="8050" max="8050" width="0.42578125" style="10" customWidth="1"/>
    <col min="8051" max="8051" width="0" style="10" hidden="1" customWidth="1"/>
    <col min="8052" max="8057" width="0.85546875" style="10" customWidth="1"/>
    <col min="8058" max="8058" width="0.140625" style="10" customWidth="1"/>
    <col min="8059" max="8064" width="0.85546875" style="10" customWidth="1"/>
    <col min="8065" max="8065" width="1.42578125" style="10" customWidth="1"/>
    <col min="8066" max="8066" width="2.85546875" style="10" customWidth="1"/>
    <col min="8067" max="8072" width="0.85546875" style="10" customWidth="1"/>
    <col min="8073" max="8073" width="2.7109375" style="10" customWidth="1"/>
    <col min="8074" max="8105" width="0.85546875" style="10" customWidth="1"/>
    <col min="8106" max="8106" width="2" style="10" customWidth="1"/>
    <col min="8107" max="8146" width="0.85546875" style="10" customWidth="1"/>
    <col min="8147" max="8147" width="2" style="10" customWidth="1"/>
    <col min="8148" max="8161" width="0.85546875" style="10" customWidth="1"/>
    <col min="8162" max="8162" width="9.7109375" style="10" customWidth="1"/>
    <col min="8163" max="8173" width="1.28515625" style="10" customWidth="1"/>
    <col min="8174" max="8174" width="7.5703125" style="10" customWidth="1"/>
    <col min="8175" max="8175" width="6.5703125" style="10" customWidth="1"/>
    <col min="8176" max="8209" width="1.28515625" style="10" customWidth="1"/>
    <col min="8210" max="8250" width="10.7109375" style="10"/>
    <col min="8251" max="8251" width="0.85546875" style="10" customWidth="1"/>
    <col min="8252" max="8252" width="1.28515625" style="10" customWidth="1"/>
    <col min="8253" max="8282" width="0.85546875" style="10" customWidth="1"/>
    <col min="8283" max="8283" width="6" style="10" customWidth="1"/>
    <col min="8284" max="8305" width="0.85546875" style="10" customWidth="1"/>
    <col min="8306" max="8306" width="0.42578125" style="10" customWidth="1"/>
    <col min="8307" max="8307" width="0" style="10" hidden="1" customWidth="1"/>
    <col min="8308" max="8313" width="0.85546875" style="10" customWidth="1"/>
    <col min="8314" max="8314" width="0.140625" style="10" customWidth="1"/>
    <col min="8315" max="8320" width="0.85546875" style="10" customWidth="1"/>
    <col min="8321" max="8321" width="1.42578125" style="10" customWidth="1"/>
    <col min="8322" max="8322" width="2.85546875" style="10" customWidth="1"/>
    <col min="8323" max="8328" width="0.85546875" style="10" customWidth="1"/>
    <col min="8329" max="8329" width="2.7109375" style="10" customWidth="1"/>
    <col min="8330" max="8361" width="0.85546875" style="10" customWidth="1"/>
    <col min="8362" max="8362" width="2" style="10" customWidth="1"/>
    <col min="8363" max="8402" width="0.85546875" style="10" customWidth="1"/>
    <col min="8403" max="8403" width="2" style="10" customWidth="1"/>
    <col min="8404" max="8417" width="0.85546875" style="10" customWidth="1"/>
    <col min="8418" max="8418" width="9.7109375" style="10" customWidth="1"/>
    <col min="8419" max="8429" width="1.28515625" style="10" customWidth="1"/>
    <col min="8430" max="8430" width="7.5703125" style="10" customWidth="1"/>
    <col min="8431" max="8431" width="6.5703125" style="10" customWidth="1"/>
    <col min="8432" max="8465" width="1.28515625" style="10" customWidth="1"/>
    <col min="8466" max="8506" width="10.7109375" style="10"/>
    <col min="8507" max="8507" width="0.85546875" style="10" customWidth="1"/>
    <col min="8508" max="8508" width="1.28515625" style="10" customWidth="1"/>
    <col min="8509" max="8538" width="0.85546875" style="10" customWidth="1"/>
    <col min="8539" max="8539" width="6" style="10" customWidth="1"/>
    <col min="8540" max="8561" width="0.85546875" style="10" customWidth="1"/>
    <col min="8562" max="8562" width="0.42578125" style="10" customWidth="1"/>
    <col min="8563" max="8563" width="0" style="10" hidden="1" customWidth="1"/>
    <col min="8564" max="8569" width="0.85546875" style="10" customWidth="1"/>
    <col min="8570" max="8570" width="0.140625" style="10" customWidth="1"/>
    <col min="8571" max="8576" width="0.85546875" style="10" customWidth="1"/>
    <col min="8577" max="8577" width="1.42578125" style="10" customWidth="1"/>
    <col min="8578" max="8578" width="2.85546875" style="10" customWidth="1"/>
    <col min="8579" max="8584" width="0.85546875" style="10" customWidth="1"/>
    <col min="8585" max="8585" width="2.7109375" style="10" customWidth="1"/>
    <col min="8586" max="8617" width="0.85546875" style="10" customWidth="1"/>
    <col min="8618" max="8618" width="2" style="10" customWidth="1"/>
    <col min="8619" max="8658" width="0.85546875" style="10" customWidth="1"/>
    <col min="8659" max="8659" width="2" style="10" customWidth="1"/>
    <col min="8660" max="8673" width="0.85546875" style="10" customWidth="1"/>
    <col min="8674" max="8674" width="9.7109375" style="10" customWidth="1"/>
    <col min="8675" max="8685" width="1.28515625" style="10" customWidth="1"/>
    <col min="8686" max="8686" width="7.5703125" style="10" customWidth="1"/>
    <col min="8687" max="8687" width="6.5703125" style="10" customWidth="1"/>
    <col min="8688" max="8721" width="1.28515625" style="10" customWidth="1"/>
    <col min="8722" max="8762" width="10.7109375" style="10"/>
    <col min="8763" max="8763" width="0.85546875" style="10" customWidth="1"/>
    <col min="8764" max="8764" width="1.28515625" style="10" customWidth="1"/>
    <col min="8765" max="8794" width="0.85546875" style="10" customWidth="1"/>
    <col min="8795" max="8795" width="6" style="10" customWidth="1"/>
    <col min="8796" max="8817" width="0.85546875" style="10" customWidth="1"/>
    <col min="8818" max="8818" width="0.42578125" style="10" customWidth="1"/>
    <col min="8819" max="8819" width="0" style="10" hidden="1" customWidth="1"/>
    <col min="8820" max="8825" width="0.85546875" style="10" customWidth="1"/>
    <col min="8826" max="8826" width="0.140625" style="10" customWidth="1"/>
    <col min="8827" max="8832" width="0.85546875" style="10" customWidth="1"/>
    <col min="8833" max="8833" width="1.42578125" style="10" customWidth="1"/>
    <col min="8834" max="8834" width="2.85546875" style="10" customWidth="1"/>
    <col min="8835" max="8840" width="0.85546875" style="10" customWidth="1"/>
    <col min="8841" max="8841" width="2.7109375" style="10" customWidth="1"/>
    <col min="8842" max="8873" width="0.85546875" style="10" customWidth="1"/>
    <col min="8874" max="8874" width="2" style="10" customWidth="1"/>
    <col min="8875" max="8914" width="0.85546875" style="10" customWidth="1"/>
    <col min="8915" max="8915" width="2" style="10" customWidth="1"/>
    <col min="8916" max="8929" width="0.85546875" style="10" customWidth="1"/>
    <col min="8930" max="8930" width="9.7109375" style="10" customWidth="1"/>
    <col min="8931" max="8941" width="1.28515625" style="10" customWidth="1"/>
    <col min="8942" max="8942" width="7.5703125" style="10" customWidth="1"/>
    <col min="8943" max="8943" width="6.5703125" style="10" customWidth="1"/>
    <col min="8944" max="8977" width="1.28515625" style="10" customWidth="1"/>
    <col min="8978" max="9018" width="10.7109375" style="10"/>
    <col min="9019" max="9019" width="0.85546875" style="10" customWidth="1"/>
    <col min="9020" max="9020" width="1.28515625" style="10" customWidth="1"/>
    <col min="9021" max="9050" width="0.85546875" style="10" customWidth="1"/>
    <col min="9051" max="9051" width="6" style="10" customWidth="1"/>
    <col min="9052" max="9073" width="0.85546875" style="10" customWidth="1"/>
    <col min="9074" max="9074" width="0.42578125" style="10" customWidth="1"/>
    <col min="9075" max="9075" width="0" style="10" hidden="1" customWidth="1"/>
    <col min="9076" max="9081" width="0.85546875" style="10" customWidth="1"/>
    <col min="9082" max="9082" width="0.140625" style="10" customWidth="1"/>
    <col min="9083" max="9088" width="0.85546875" style="10" customWidth="1"/>
    <col min="9089" max="9089" width="1.42578125" style="10" customWidth="1"/>
    <col min="9090" max="9090" width="2.85546875" style="10" customWidth="1"/>
    <col min="9091" max="9096" width="0.85546875" style="10" customWidth="1"/>
    <col min="9097" max="9097" width="2.7109375" style="10" customWidth="1"/>
    <col min="9098" max="9129" width="0.85546875" style="10" customWidth="1"/>
    <col min="9130" max="9130" width="2" style="10" customWidth="1"/>
    <col min="9131" max="9170" width="0.85546875" style="10" customWidth="1"/>
    <col min="9171" max="9171" width="2" style="10" customWidth="1"/>
    <col min="9172" max="9185" width="0.85546875" style="10" customWidth="1"/>
    <col min="9186" max="9186" width="9.7109375" style="10" customWidth="1"/>
    <col min="9187" max="9197" width="1.28515625" style="10" customWidth="1"/>
    <col min="9198" max="9198" width="7.5703125" style="10" customWidth="1"/>
    <col min="9199" max="9199" width="6.5703125" style="10" customWidth="1"/>
    <col min="9200" max="9233" width="1.28515625" style="10" customWidth="1"/>
    <col min="9234" max="9274" width="10.7109375" style="10"/>
    <col min="9275" max="9275" width="0.85546875" style="10" customWidth="1"/>
    <col min="9276" max="9276" width="1.28515625" style="10" customWidth="1"/>
    <col min="9277" max="9306" width="0.85546875" style="10" customWidth="1"/>
    <col min="9307" max="9307" width="6" style="10" customWidth="1"/>
    <col min="9308" max="9329" width="0.85546875" style="10" customWidth="1"/>
    <col min="9330" max="9330" width="0.42578125" style="10" customWidth="1"/>
    <col min="9331" max="9331" width="0" style="10" hidden="1" customWidth="1"/>
    <col min="9332" max="9337" width="0.85546875" style="10" customWidth="1"/>
    <col min="9338" max="9338" width="0.140625" style="10" customWidth="1"/>
    <col min="9339" max="9344" width="0.85546875" style="10" customWidth="1"/>
    <col min="9345" max="9345" width="1.42578125" style="10" customWidth="1"/>
    <col min="9346" max="9346" width="2.85546875" style="10" customWidth="1"/>
    <col min="9347" max="9352" width="0.85546875" style="10" customWidth="1"/>
    <col min="9353" max="9353" width="2.7109375" style="10" customWidth="1"/>
    <col min="9354" max="9385" width="0.85546875" style="10" customWidth="1"/>
    <col min="9386" max="9386" width="2" style="10" customWidth="1"/>
    <col min="9387" max="9426" width="0.85546875" style="10" customWidth="1"/>
    <col min="9427" max="9427" width="2" style="10" customWidth="1"/>
    <col min="9428" max="9441" width="0.85546875" style="10" customWidth="1"/>
    <col min="9442" max="9442" width="9.7109375" style="10" customWidth="1"/>
    <col min="9443" max="9453" width="1.28515625" style="10" customWidth="1"/>
    <col min="9454" max="9454" width="7.5703125" style="10" customWidth="1"/>
    <col min="9455" max="9455" width="6.5703125" style="10" customWidth="1"/>
    <col min="9456" max="9489" width="1.28515625" style="10" customWidth="1"/>
    <col min="9490" max="9530" width="10.7109375" style="10"/>
    <col min="9531" max="9531" width="0.85546875" style="10" customWidth="1"/>
    <col min="9532" max="9532" width="1.28515625" style="10" customWidth="1"/>
    <col min="9533" max="9562" width="0.85546875" style="10" customWidth="1"/>
    <col min="9563" max="9563" width="6" style="10" customWidth="1"/>
    <col min="9564" max="9585" width="0.85546875" style="10" customWidth="1"/>
    <col min="9586" max="9586" width="0.42578125" style="10" customWidth="1"/>
    <col min="9587" max="9587" width="0" style="10" hidden="1" customWidth="1"/>
    <col min="9588" max="9593" width="0.85546875" style="10" customWidth="1"/>
    <col min="9594" max="9594" width="0.140625" style="10" customWidth="1"/>
    <col min="9595" max="9600" width="0.85546875" style="10" customWidth="1"/>
    <col min="9601" max="9601" width="1.42578125" style="10" customWidth="1"/>
    <col min="9602" max="9602" width="2.85546875" style="10" customWidth="1"/>
    <col min="9603" max="9608" width="0.85546875" style="10" customWidth="1"/>
    <col min="9609" max="9609" width="2.7109375" style="10" customWidth="1"/>
    <col min="9610" max="9641" width="0.85546875" style="10" customWidth="1"/>
    <col min="9642" max="9642" width="2" style="10" customWidth="1"/>
    <col min="9643" max="9682" width="0.85546875" style="10" customWidth="1"/>
    <col min="9683" max="9683" width="2" style="10" customWidth="1"/>
    <col min="9684" max="9697" width="0.85546875" style="10" customWidth="1"/>
    <col min="9698" max="9698" width="9.7109375" style="10" customWidth="1"/>
    <col min="9699" max="9709" width="1.28515625" style="10" customWidth="1"/>
    <col min="9710" max="9710" width="7.5703125" style="10" customWidth="1"/>
    <col min="9711" max="9711" width="6.5703125" style="10" customWidth="1"/>
    <col min="9712" max="9745" width="1.28515625" style="10" customWidth="1"/>
    <col min="9746" max="9786" width="10.7109375" style="10"/>
    <col min="9787" max="9787" width="0.85546875" style="10" customWidth="1"/>
    <col min="9788" max="9788" width="1.28515625" style="10" customWidth="1"/>
    <col min="9789" max="9818" width="0.85546875" style="10" customWidth="1"/>
    <col min="9819" max="9819" width="6" style="10" customWidth="1"/>
    <col min="9820" max="9841" width="0.85546875" style="10" customWidth="1"/>
    <col min="9842" max="9842" width="0.42578125" style="10" customWidth="1"/>
    <col min="9843" max="9843" width="0" style="10" hidden="1" customWidth="1"/>
    <col min="9844" max="9849" width="0.85546875" style="10" customWidth="1"/>
    <col min="9850" max="9850" width="0.140625" style="10" customWidth="1"/>
    <col min="9851" max="9856" width="0.85546875" style="10" customWidth="1"/>
    <col min="9857" max="9857" width="1.42578125" style="10" customWidth="1"/>
    <col min="9858" max="9858" width="2.85546875" style="10" customWidth="1"/>
    <col min="9859" max="9864" width="0.85546875" style="10" customWidth="1"/>
    <col min="9865" max="9865" width="2.7109375" style="10" customWidth="1"/>
    <col min="9866" max="9897" width="0.85546875" style="10" customWidth="1"/>
    <col min="9898" max="9898" width="2" style="10" customWidth="1"/>
    <col min="9899" max="9938" width="0.85546875" style="10" customWidth="1"/>
    <col min="9939" max="9939" width="2" style="10" customWidth="1"/>
    <col min="9940" max="9953" width="0.85546875" style="10" customWidth="1"/>
    <col min="9954" max="9954" width="9.7109375" style="10" customWidth="1"/>
    <col min="9955" max="9965" width="1.28515625" style="10" customWidth="1"/>
    <col min="9966" max="9966" width="7.5703125" style="10" customWidth="1"/>
    <col min="9967" max="9967" width="6.5703125" style="10" customWidth="1"/>
    <col min="9968" max="10001" width="1.28515625" style="10" customWidth="1"/>
    <col min="10002" max="10042" width="10.7109375" style="10"/>
    <col min="10043" max="10043" width="0.85546875" style="10" customWidth="1"/>
    <col min="10044" max="10044" width="1.28515625" style="10" customWidth="1"/>
    <col min="10045" max="10074" width="0.85546875" style="10" customWidth="1"/>
    <col min="10075" max="10075" width="6" style="10" customWidth="1"/>
    <col min="10076" max="10097" width="0.85546875" style="10" customWidth="1"/>
    <col min="10098" max="10098" width="0.42578125" style="10" customWidth="1"/>
    <col min="10099" max="10099" width="0" style="10" hidden="1" customWidth="1"/>
    <col min="10100" max="10105" width="0.85546875" style="10" customWidth="1"/>
    <col min="10106" max="10106" width="0.140625" style="10" customWidth="1"/>
    <col min="10107" max="10112" width="0.85546875" style="10" customWidth="1"/>
    <col min="10113" max="10113" width="1.42578125" style="10" customWidth="1"/>
    <col min="10114" max="10114" width="2.85546875" style="10" customWidth="1"/>
    <col min="10115" max="10120" width="0.85546875" style="10" customWidth="1"/>
    <col min="10121" max="10121" width="2.7109375" style="10" customWidth="1"/>
    <col min="10122" max="10153" width="0.85546875" style="10" customWidth="1"/>
    <col min="10154" max="10154" width="2" style="10" customWidth="1"/>
    <col min="10155" max="10194" width="0.85546875" style="10" customWidth="1"/>
    <col min="10195" max="10195" width="2" style="10" customWidth="1"/>
    <col min="10196" max="10209" width="0.85546875" style="10" customWidth="1"/>
    <col min="10210" max="10210" width="9.7109375" style="10" customWidth="1"/>
    <col min="10211" max="10221" width="1.28515625" style="10" customWidth="1"/>
    <col min="10222" max="10222" width="7.5703125" style="10" customWidth="1"/>
    <col min="10223" max="10223" width="6.5703125" style="10" customWidth="1"/>
    <col min="10224" max="10257" width="1.28515625" style="10" customWidth="1"/>
    <col min="10258" max="10298" width="10.7109375" style="10"/>
    <col min="10299" max="10299" width="0.85546875" style="10" customWidth="1"/>
    <col min="10300" max="10300" width="1.28515625" style="10" customWidth="1"/>
    <col min="10301" max="10330" width="0.85546875" style="10" customWidth="1"/>
    <col min="10331" max="10331" width="6" style="10" customWidth="1"/>
    <col min="10332" max="10353" width="0.85546875" style="10" customWidth="1"/>
    <col min="10354" max="10354" width="0.42578125" style="10" customWidth="1"/>
    <col min="10355" max="10355" width="0" style="10" hidden="1" customWidth="1"/>
    <col min="10356" max="10361" width="0.85546875" style="10" customWidth="1"/>
    <col min="10362" max="10362" width="0.140625" style="10" customWidth="1"/>
    <col min="10363" max="10368" width="0.85546875" style="10" customWidth="1"/>
    <col min="10369" max="10369" width="1.42578125" style="10" customWidth="1"/>
    <col min="10370" max="10370" width="2.85546875" style="10" customWidth="1"/>
    <col min="10371" max="10376" width="0.85546875" style="10" customWidth="1"/>
    <col min="10377" max="10377" width="2.7109375" style="10" customWidth="1"/>
    <col min="10378" max="10409" width="0.85546875" style="10" customWidth="1"/>
    <col min="10410" max="10410" width="2" style="10" customWidth="1"/>
    <col min="10411" max="10450" width="0.85546875" style="10" customWidth="1"/>
    <col min="10451" max="10451" width="2" style="10" customWidth="1"/>
    <col min="10452" max="10465" width="0.85546875" style="10" customWidth="1"/>
    <col min="10466" max="10466" width="9.7109375" style="10" customWidth="1"/>
    <col min="10467" max="10477" width="1.28515625" style="10" customWidth="1"/>
    <col min="10478" max="10478" width="7.5703125" style="10" customWidth="1"/>
    <col min="10479" max="10479" width="6.5703125" style="10" customWidth="1"/>
    <col min="10480" max="10513" width="1.28515625" style="10" customWidth="1"/>
    <col min="10514" max="10554" width="10.7109375" style="10"/>
    <col min="10555" max="10555" width="0.85546875" style="10" customWidth="1"/>
    <col min="10556" max="10556" width="1.28515625" style="10" customWidth="1"/>
    <col min="10557" max="10586" width="0.85546875" style="10" customWidth="1"/>
    <col min="10587" max="10587" width="6" style="10" customWidth="1"/>
    <col min="10588" max="10609" width="0.85546875" style="10" customWidth="1"/>
    <col min="10610" max="10610" width="0.42578125" style="10" customWidth="1"/>
    <col min="10611" max="10611" width="0" style="10" hidden="1" customWidth="1"/>
    <col min="10612" max="10617" width="0.85546875" style="10" customWidth="1"/>
    <col min="10618" max="10618" width="0.140625" style="10" customWidth="1"/>
    <col min="10619" max="10624" width="0.85546875" style="10" customWidth="1"/>
    <col min="10625" max="10625" width="1.42578125" style="10" customWidth="1"/>
    <col min="10626" max="10626" width="2.85546875" style="10" customWidth="1"/>
    <col min="10627" max="10632" width="0.85546875" style="10" customWidth="1"/>
    <col min="10633" max="10633" width="2.7109375" style="10" customWidth="1"/>
    <col min="10634" max="10665" width="0.85546875" style="10" customWidth="1"/>
    <col min="10666" max="10666" width="2" style="10" customWidth="1"/>
    <col min="10667" max="10706" width="0.85546875" style="10" customWidth="1"/>
    <col min="10707" max="10707" width="2" style="10" customWidth="1"/>
    <col min="10708" max="10721" width="0.85546875" style="10" customWidth="1"/>
    <col min="10722" max="10722" width="9.7109375" style="10" customWidth="1"/>
    <col min="10723" max="10733" width="1.28515625" style="10" customWidth="1"/>
    <col min="10734" max="10734" width="7.5703125" style="10" customWidth="1"/>
    <col min="10735" max="10735" width="6.5703125" style="10" customWidth="1"/>
    <col min="10736" max="10769" width="1.28515625" style="10" customWidth="1"/>
    <col min="10770" max="10810" width="10.7109375" style="10"/>
    <col min="10811" max="10811" width="0.85546875" style="10" customWidth="1"/>
    <col min="10812" max="10812" width="1.28515625" style="10" customWidth="1"/>
    <col min="10813" max="10842" width="0.85546875" style="10" customWidth="1"/>
    <col min="10843" max="10843" width="6" style="10" customWidth="1"/>
    <col min="10844" max="10865" width="0.85546875" style="10" customWidth="1"/>
    <col min="10866" max="10866" width="0.42578125" style="10" customWidth="1"/>
    <col min="10867" max="10867" width="0" style="10" hidden="1" customWidth="1"/>
    <col min="10868" max="10873" width="0.85546875" style="10" customWidth="1"/>
    <col min="10874" max="10874" width="0.140625" style="10" customWidth="1"/>
    <col min="10875" max="10880" width="0.85546875" style="10" customWidth="1"/>
    <col min="10881" max="10881" width="1.42578125" style="10" customWidth="1"/>
    <col min="10882" max="10882" width="2.85546875" style="10" customWidth="1"/>
    <col min="10883" max="10888" width="0.85546875" style="10" customWidth="1"/>
    <col min="10889" max="10889" width="2.7109375" style="10" customWidth="1"/>
    <col min="10890" max="10921" width="0.85546875" style="10" customWidth="1"/>
    <col min="10922" max="10922" width="2" style="10" customWidth="1"/>
    <col min="10923" max="10962" width="0.85546875" style="10" customWidth="1"/>
    <col min="10963" max="10963" width="2" style="10" customWidth="1"/>
    <col min="10964" max="10977" width="0.85546875" style="10" customWidth="1"/>
    <col min="10978" max="10978" width="9.7109375" style="10" customWidth="1"/>
    <col min="10979" max="10989" width="1.28515625" style="10" customWidth="1"/>
    <col min="10990" max="10990" width="7.5703125" style="10" customWidth="1"/>
    <col min="10991" max="10991" width="6.5703125" style="10" customWidth="1"/>
    <col min="10992" max="11025" width="1.28515625" style="10" customWidth="1"/>
    <col min="11026" max="11066" width="10.7109375" style="10"/>
    <col min="11067" max="11067" width="0.85546875" style="10" customWidth="1"/>
    <col min="11068" max="11068" width="1.28515625" style="10" customWidth="1"/>
    <col min="11069" max="11098" width="0.85546875" style="10" customWidth="1"/>
    <col min="11099" max="11099" width="6" style="10" customWidth="1"/>
    <col min="11100" max="11121" width="0.85546875" style="10" customWidth="1"/>
    <col min="11122" max="11122" width="0.42578125" style="10" customWidth="1"/>
    <col min="11123" max="11123" width="0" style="10" hidden="1" customWidth="1"/>
    <col min="11124" max="11129" width="0.85546875" style="10" customWidth="1"/>
    <col min="11130" max="11130" width="0.140625" style="10" customWidth="1"/>
    <col min="11131" max="11136" width="0.85546875" style="10" customWidth="1"/>
    <col min="11137" max="11137" width="1.42578125" style="10" customWidth="1"/>
    <col min="11138" max="11138" width="2.85546875" style="10" customWidth="1"/>
    <col min="11139" max="11144" width="0.85546875" style="10" customWidth="1"/>
    <col min="11145" max="11145" width="2.7109375" style="10" customWidth="1"/>
    <col min="11146" max="11177" width="0.85546875" style="10" customWidth="1"/>
    <col min="11178" max="11178" width="2" style="10" customWidth="1"/>
    <col min="11179" max="11218" width="0.85546875" style="10" customWidth="1"/>
    <col min="11219" max="11219" width="2" style="10" customWidth="1"/>
    <col min="11220" max="11233" width="0.85546875" style="10" customWidth="1"/>
    <col min="11234" max="11234" width="9.7109375" style="10" customWidth="1"/>
    <col min="11235" max="11245" width="1.28515625" style="10" customWidth="1"/>
    <col min="11246" max="11246" width="7.5703125" style="10" customWidth="1"/>
    <col min="11247" max="11247" width="6.5703125" style="10" customWidth="1"/>
    <col min="11248" max="11281" width="1.28515625" style="10" customWidth="1"/>
    <col min="11282" max="11322" width="10.7109375" style="10"/>
    <col min="11323" max="11323" width="0.85546875" style="10" customWidth="1"/>
    <col min="11324" max="11324" width="1.28515625" style="10" customWidth="1"/>
    <col min="11325" max="11354" width="0.85546875" style="10" customWidth="1"/>
    <col min="11355" max="11355" width="6" style="10" customWidth="1"/>
    <col min="11356" max="11377" width="0.85546875" style="10" customWidth="1"/>
    <col min="11378" max="11378" width="0.42578125" style="10" customWidth="1"/>
    <col min="11379" max="11379" width="0" style="10" hidden="1" customWidth="1"/>
    <col min="11380" max="11385" width="0.85546875" style="10" customWidth="1"/>
    <col min="11386" max="11386" width="0.140625" style="10" customWidth="1"/>
    <col min="11387" max="11392" width="0.85546875" style="10" customWidth="1"/>
    <col min="11393" max="11393" width="1.42578125" style="10" customWidth="1"/>
    <col min="11394" max="11394" width="2.85546875" style="10" customWidth="1"/>
    <col min="11395" max="11400" width="0.85546875" style="10" customWidth="1"/>
    <col min="11401" max="11401" width="2.7109375" style="10" customWidth="1"/>
    <col min="11402" max="11433" width="0.85546875" style="10" customWidth="1"/>
    <col min="11434" max="11434" width="2" style="10" customWidth="1"/>
    <col min="11435" max="11474" width="0.85546875" style="10" customWidth="1"/>
    <col min="11475" max="11475" width="2" style="10" customWidth="1"/>
    <col min="11476" max="11489" width="0.85546875" style="10" customWidth="1"/>
    <col min="11490" max="11490" width="9.7109375" style="10" customWidth="1"/>
    <col min="11491" max="11501" width="1.28515625" style="10" customWidth="1"/>
    <col min="11502" max="11502" width="7.5703125" style="10" customWidth="1"/>
    <col min="11503" max="11503" width="6.5703125" style="10" customWidth="1"/>
    <col min="11504" max="11537" width="1.28515625" style="10" customWidth="1"/>
    <col min="11538" max="11578" width="10.7109375" style="10"/>
    <col min="11579" max="11579" width="0.85546875" style="10" customWidth="1"/>
    <col min="11580" max="11580" width="1.28515625" style="10" customWidth="1"/>
    <col min="11581" max="11610" width="0.85546875" style="10" customWidth="1"/>
    <col min="11611" max="11611" width="6" style="10" customWidth="1"/>
    <col min="11612" max="11633" width="0.85546875" style="10" customWidth="1"/>
    <col min="11634" max="11634" width="0.42578125" style="10" customWidth="1"/>
    <col min="11635" max="11635" width="0" style="10" hidden="1" customWidth="1"/>
    <col min="11636" max="11641" width="0.85546875" style="10" customWidth="1"/>
    <col min="11642" max="11642" width="0.140625" style="10" customWidth="1"/>
    <col min="11643" max="11648" width="0.85546875" style="10" customWidth="1"/>
    <col min="11649" max="11649" width="1.42578125" style="10" customWidth="1"/>
    <col min="11650" max="11650" width="2.85546875" style="10" customWidth="1"/>
    <col min="11651" max="11656" width="0.85546875" style="10" customWidth="1"/>
    <col min="11657" max="11657" width="2.7109375" style="10" customWidth="1"/>
    <col min="11658" max="11689" width="0.85546875" style="10" customWidth="1"/>
    <col min="11690" max="11690" width="2" style="10" customWidth="1"/>
    <col min="11691" max="11730" width="0.85546875" style="10" customWidth="1"/>
    <col min="11731" max="11731" width="2" style="10" customWidth="1"/>
    <col min="11732" max="11745" width="0.85546875" style="10" customWidth="1"/>
    <col min="11746" max="11746" width="9.7109375" style="10" customWidth="1"/>
    <col min="11747" max="11757" width="1.28515625" style="10" customWidth="1"/>
    <col min="11758" max="11758" width="7.5703125" style="10" customWidth="1"/>
    <col min="11759" max="11759" width="6.5703125" style="10" customWidth="1"/>
    <col min="11760" max="11793" width="1.28515625" style="10" customWidth="1"/>
    <col min="11794" max="11834" width="10.7109375" style="10"/>
    <col min="11835" max="11835" width="0.85546875" style="10" customWidth="1"/>
    <col min="11836" max="11836" width="1.28515625" style="10" customWidth="1"/>
    <col min="11837" max="11866" width="0.85546875" style="10" customWidth="1"/>
    <col min="11867" max="11867" width="6" style="10" customWidth="1"/>
    <col min="11868" max="11889" width="0.85546875" style="10" customWidth="1"/>
    <col min="11890" max="11890" width="0.42578125" style="10" customWidth="1"/>
    <col min="11891" max="11891" width="0" style="10" hidden="1" customWidth="1"/>
    <col min="11892" max="11897" width="0.85546875" style="10" customWidth="1"/>
    <col min="11898" max="11898" width="0.140625" style="10" customWidth="1"/>
    <col min="11899" max="11904" width="0.85546875" style="10" customWidth="1"/>
    <col min="11905" max="11905" width="1.42578125" style="10" customWidth="1"/>
    <col min="11906" max="11906" width="2.85546875" style="10" customWidth="1"/>
    <col min="11907" max="11912" width="0.85546875" style="10" customWidth="1"/>
    <col min="11913" max="11913" width="2.7109375" style="10" customWidth="1"/>
    <col min="11914" max="11945" width="0.85546875" style="10" customWidth="1"/>
    <col min="11946" max="11946" width="2" style="10" customWidth="1"/>
    <col min="11947" max="11986" width="0.85546875" style="10" customWidth="1"/>
    <col min="11987" max="11987" width="2" style="10" customWidth="1"/>
    <col min="11988" max="12001" width="0.85546875" style="10" customWidth="1"/>
    <col min="12002" max="12002" width="9.7109375" style="10" customWidth="1"/>
    <col min="12003" max="12013" width="1.28515625" style="10" customWidth="1"/>
    <col min="12014" max="12014" width="7.5703125" style="10" customWidth="1"/>
    <col min="12015" max="12015" width="6.5703125" style="10" customWidth="1"/>
    <col min="12016" max="12049" width="1.28515625" style="10" customWidth="1"/>
    <col min="12050" max="12090" width="10.7109375" style="10"/>
    <col min="12091" max="12091" width="0.85546875" style="10" customWidth="1"/>
    <col min="12092" max="12092" width="1.28515625" style="10" customWidth="1"/>
    <col min="12093" max="12122" width="0.85546875" style="10" customWidth="1"/>
    <col min="12123" max="12123" width="6" style="10" customWidth="1"/>
    <col min="12124" max="12145" width="0.85546875" style="10" customWidth="1"/>
    <col min="12146" max="12146" width="0.42578125" style="10" customWidth="1"/>
    <col min="12147" max="12147" width="0" style="10" hidden="1" customWidth="1"/>
    <col min="12148" max="12153" width="0.85546875" style="10" customWidth="1"/>
    <col min="12154" max="12154" width="0.140625" style="10" customWidth="1"/>
    <col min="12155" max="12160" width="0.85546875" style="10" customWidth="1"/>
    <col min="12161" max="12161" width="1.42578125" style="10" customWidth="1"/>
    <col min="12162" max="12162" width="2.85546875" style="10" customWidth="1"/>
    <col min="12163" max="12168" width="0.85546875" style="10" customWidth="1"/>
    <col min="12169" max="12169" width="2.7109375" style="10" customWidth="1"/>
    <col min="12170" max="12201" width="0.85546875" style="10" customWidth="1"/>
    <col min="12202" max="12202" width="2" style="10" customWidth="1"/>
    <col min="12203" max="12242" width="0.85546875" style="10" customWidth="1"/>
    <col min="12243" max="12243" width="2" style="10" customWidth="1"/>
    <col min="12244" max="12257" width="0.85546875" style="10" customWidth="1"/>
    <col min="12258" max="12258" width="9.7109375" style="10" customWidth="1"/>
    <col min="12259" max="12269" width="1.28515625" style="10" customWidth="1"/>
    <col min="12270" max="12270" width="7.5703125" style="10" customWidth="1"/>
    <col min="12271" max="12271" width="6.5703125" style="10" customWidth="1"/>
    <col min="12272" max="12305" width="1.28515625" style="10" customWidth="1"/>
    <col min="12306" max="12346" width="10.7109375" style="10"/>
    <col min="12347" max="12347" width="0.85546875" style="10" customWidth="1"/>
    <col min="12348" max="12348" width="1.28515625" style="10" customWidth="1"/>
    <col min="12349" max="12378" width="0.85546875" style="10" customWidth="1"/>
    <col min="12379" max="12379" width="6" style="10" customWidth="1"/>
    <col min="12380" max="12401" width="0.85546875" style="10" customWidth="1"/>
    <col min="12402" max="12402" width="0.42578125" style="10" customWidth="1"/>
    <col min="12403" max="12403" width="0" style="10" hidden="1" customWidth="1"/>
    <col min="12404" max="12409" width="0.85546875" style="10" customWidth="1"/>
    <col min="12410" max="12410" width="0.140625" style="10" customWidth="1"/>
    <col min="12411" max="12416" width="0.85546875" style="10" customWidth="1"/>
    <col min="12417" max="12417" width="1.42578125" style="10" customWidth="1"/>
    <col min="12418" max="12418" width="2.85546875" style="10" customWidth="1"/>
    <col min="12419" max="12424" width="0.85546875" style="10" customWidth="1"/>
    <col min="12425" max="12425" width="2.7109375" style="10" customWidth="1"/>
    <col min="12426" max="12457" width="0.85546875" style="10" customWidth="1"/>
    <col min="12458" max="12458" width="2" style="10" customWidth="1"/>
    <col min="12459" max="12498" width="0.85546875" style="10" customWidth="1"/>
    <col min="12499" max="12499" width="2" style="10" customWidth="1"/>
    <col min="12500" max="12513" width="0.85546875" style="10" customWidth="1"/>
    <col min="12514" max="12514" width="9.7109375" style="10" customWidth="1"/>
    <col min="12515" max="12525" width="1.28515625" style="10" customWidth="1"/>
    <col min="12526" max="12526" width="7.5703125" style="10" customWidth="1"/>
    <col min="12527" max="12527" width="6.5703125" style="10" customWidth="1"/>
    <col min="12528" max="12561" width="1.28515625" style="10" customWidth="1"/>
    <col min="12562" max="12602" width="10.7109375" style="10"/>
    <col min="12603" max="12603" width="0.85546875" style="10" customWidth="1"/>
    <col min="12604" max="12604" width="1.28515625" style="10" customWidth="1"/>
    <col min="12605" max="12634" width="0.85546875" style="10" customWidth="1"/>
    <col min="12635" max="12635" width="6" style="10" customWidth="1"/>
    <col min="12636" max="12657" width="0.85546875" style="10" customWidth="1"/>
    <col min="12658" max="12658" width="0.42578125" style="10" customWidth="1"/>
    <col min="12659" max="12659" width="0" style="10" hidden="1" customWidth="1"/>
    <col min="12660" max="12665" width="0.85546875" style="10" customWidth="1"/>
    <col min="12666" max="12666" width="0.140625" style="10" customWidth="1"/>
    <col min="12667" max="12672" width="0.85546875" style="10" customWidth="1"/>
    <col min="12673" max="12673" width="1.42578125" style="10" customWidth="1"/>
    <col min="12674" max="12674" width="2.85546875" style="10" customWidth="1"/>
    <col min="12675" max="12680" width="0.85546875" style="10" customWidth="1"/>
    <col min="12681" max="12681" width="2.7109375" style="10" customWidth="1"/>
    <col min="12682" max="12713" width="0.85546875" style="10" customWidth="1"/>
    <col min="12714" max="12714" width="2" style="10" customWidth="1"/>
    <col min="12715" max="12754" width="0.85546875" style="10" customWidth="1"/>
    <col min="12755" max="12755" width="2" style="10" customWidth="1"/>
    <col min="12756" max="12769" width="0.85546875" style="10" customWidth="1"/>
    <col min="12770" max="12770" width="9.7109375" style="10" customWidth="1"/>
    <col min="12771" max="12781" width="1.28515625" style="10" customWidth="1"/>
    <col min="12782" max="12782" width="7.5703125" style="10" customWidth="1"/>
    <col min="12783" max="12783" width="6.5703125" style="10" customWidth="1"/>
    <col min="12784" max="12817" width="1.28515625" style="10" customWidth="1"/>
    <col min="12818" max="12858" width="10.7109375" style="10"/>
    <col min="12859" max="12859" width="0.85546875" style="10" customWidth="1"/>
    <col min="12860" max="12860" width="1.28515625" style="10" customWidth="1"/>
    <col min="12861" max="12890" width="0.85546875" style="10" customWidth="1"/>
    <col min="12891" max="12891" width="6" style="10" customWidth="1"/>
    <col min="12892" max="12913" width="0.85546875" style="10" customWidth="1"/>
    <col min="12914" max="12914" width="0.42578125" style="10" customWidth="1"/>
    <col min="12915" max="12915" width="0" style="10" hidden="1" customWidth="1"/>
    <col min="12916" max="12921" width="0.85546875" style="10" customWidth="1"/>
    <col min="12922" max="12922" width="0.140625" style="10" customWidth="1"/>
    <col min="12923" max="12928" width="0.85546875" style="10" customWidth="1"/>
    <col min="12929" max="12929" width="1.42578125" style="10" customWidth="1"/>
    <col min="12930" max="12930" width="2.85546875" style="10" customWidth="1"/>
    <col min="12931" max="12936" width="0.85546875" style="10" customWidth="1"/>
    <col min="12937" max="12937" width="2.7109375" style="10" customWidth="1"/>
    <col min="12938" max="12969" width="0.85546875" style="10" customWidth="1"/>
    <col min="12970" max="12970" width="2" style="10" customWidth="1"/>
    <col min="12971" max="13010" width="0.85546875" style="10" customWidth="1"/>
    <col min="13011" max="13011" width="2" style="10" customWidth="1"/>
    <col min="13012" max="13025" width="0.85546875" style="10" customWidth="1"/>
    <col min="13026" max="13026" width="9.7109375" style="10" customWidth="1"/>
    <col min="13027" max="13037" width="1.28515625" style="10" customWidth="1"/>
    <col min="13038" max="13038" width="7.5703125" style="10" customWidth="1"/>
    <col min="13039" max="13039" width="6.5703125" style="10" customWidth="1"/>
    <col min="13040" max="13073" width="1.28515625" style="10" customWidth="1"/>
    <col min="13074" max="13114" width="10.7109375" style="10"/>
    <col min="13115" max="13115" width="0.85546875" style="10" customWidth="1"/>
    <col min="13116" max="13116" width="1.28515625" style="10" customWidth="1"/>
    <col min="13117" max="13146" width="0.85546875" style="10" customWidth="1"/>
    <col min="13147" max="13147" width="6" style="10" customWidth="1"/>
    <col min="13148" max="13169" width="0.85546875" style="10" customWidth="1"/>
    <col min="13170" max="13170" width="0.42578125" style="10" customWidth="1"/>
    <col min="13171" max="13171" width="0" style="10" hidden="1" customWidth="1"/>
    <col min="13172" max="13177" width="0.85546875" style="10" customWidth="1"/>
    <col min="13178" max="13178" width="0.140625" style="10" customWidth="1"/>
    <col min="13179" max="13184" width="0.85546875" style="10" customWidth="1"/>
    <col min="13185" max="13185" width="1.42578125" style="10" customWidth="1"/>
    <col min="13186" max="13186" width="2.85546875" style="10" customWidth="1"/>
    <col min="13187" max="13192" width="0.85546875" style="10" customWidth="1"/>
    <col min="13193" max="13193" width="2.7109375" style="10" customWidth="1"/>
    <col min="13194" max="13225" width="0.85546875" style="10" customWidth="1"/>
    <col min="13226" max="13226" width="2" style="10" customWidth="1"/>
    <col min="13227" max="13266" width="0.85546875" style="10" customWidth="1"/>
    <col min="13267" max="13267" width="2" style="10" customWidth="1"/>
    <col min="13268" max="13281" width="0.85546875" style="10" customWidth="1"/>
    <col min="13282" max="13282" width="9.7109375" style="10" customWidth="1"/>
    <col min="13283" max="13293" width="1.28515625" style="10" customWidth="1"/>
    <col min="13294" max="13294" width="7.5703125" style="10" customWidth="1"/>
    <col min="13295" max="13295" width="6.5703125" style="10" customWidth="1"/>
    <col min="13296" max="13329" width="1.28515625" style="10" customWidth="1"/>
    <col min="13330" max="13370" width="10.7109375" style="10"/>
    <col min="13371" max="13371" width="0.85546875" style="10" customWidth="1"/>
    <col min="13372" max="13372" width="1.28515625" style="10" customWidth="1"/>
    <col min="13373" max="13402" width="0.85546875" style="10" customWidth="1"/>
    <col min="13403" max="13403" width="6" style="10" customWidth="1"/>
    <col min="13404" max="13425" width="0.85546875" style="10" customWidth="1"/>
    <col min="13426" max="13426" width="0.42578125" style="10" customWidth="1"/>
    <col min="13427" max="13427" width="0" style="10" hidden="1" customWidth="1"/>
    <col min="13428" max="13433" width="0.85546875" style="10" customWidth="1"/>
    <col min="13434" max="13434" width="0.140625" style="10" customWidth="1"/>
    <col min="13435" max="13440" width="0.85546875" style="10" customWidth="1"/>
    <col min="13441" max="13441" width="1.42578125" style="10" customWidth="1"/>
    <col min="13442" max="13442" width="2.85546875" style="10" customWidth="1"/>
    <col min="13443" max="13448" width="0.85546875" style="10" customWidth="1"/>
    <col min="13449" max="13449" width="2.7109375" style="10" customWidth="1"/>
    <col min="13450" max="13481" width="0.85546875" style="10" customWidth="1"/>
    <col min="13482" max="13482" width="2" style="10" customWidth="1"/>
    <col min="13483" max="13522" width="0.85546875" style="10" customWidth="1"/>
    <col min="13523" max="13523" width="2" style="10" customWidth="1"/>
    <col min="13524" max="13537" width="0.85546875" style="10" customWidth="1"/>
    <col min="13538" max="13538" width="9.7109375" style="10" customWidth="1"/>
    <col min="13539" max="13549" width="1.28515625" style="10" customWidth="1"/>
    <col min="13550" max="13550" width="7.5703125" style="10" customWidth="1"/>
    <col min="13551" max="13551" width="6.5703125" style="10" customWidth="1"/>
    <col min="13552" max="13585" width="1.28515625" style="10" customWidth="1"/>
    <col min="13586" max="13626" width="10.7109375" style="10"/>
    <col min="13627" max="13627" width="0.85546875" style="10" customWidth="1"/>
    <col min="13628" max="13628" width="1.28515625" style="10" customWidth="1"/>
    <col min="13629" max="13658" width="0.85546875" style="10" customWidth="1"/>
    <col min="13659" max="13659" width="6" style="10" customWidth="1"/>
    <col min="13660" max="13681" width="0.85546875" style="10" customWidth="1"/>
    <col min="13682" max="13682" width="0.42578125" style="10" customWidth="1"/>
    <col min="13683" max="13683" width="0" style="10" hidden="1" customWidth="1"/>
    <col min="13684" max="13689" width="0.85546875" style="10" customWidth="1"/>
    <col min="13690" max="13690" width="0.140625" style="10" customWidth="1"/>
    <col min="13691" max="13696" width="0.85546875" style="10" customWidth="1"/>
    <col min="13697" max="13697" width="1.42578125" style="10" customWidth="1"/>
    <col min="13698" max="13698" width="2.85546875" style="10" customWidth="1"/>
    <col min="13699" max="13704" width="0.85546875" style="10" customWidth="1"/>
    <col min="13705" max="13705" width="2.7109375" style="10" customWidth="1"/>
    <col min="13706" max="13737" width="0.85546875" style="10" customWidth="1"/>
    <col min="13738" max="13738" width="2" style="10" customWidth="1"/>
    <col min="13739" max="13778" width="0.85546875" style="10" customWidth="1"/>
    <col min="13779" max="13779" width="2" style="10" customWidth="1"/>
    <col min="13780" max="13793" width="0.85546875" style="10" customWidth="1"/>
    <col min="13794" max="13794" width="9.7109375" style="10" customWidth="1"/>
    <col min="13795" max="13805" width="1.28515625" style="10" customWidth="1"/>
    <col min="13806" max="13806" width="7.5703125" style="10" customWidth="1"/>
    <col min="13807" max="13807" width="6.5703125" style="10" customWidth="1"/>
    <col min="13808" max="13841" width="1.28515625" style="10" customWidth="1"/>
    <col min="13842" max="13882" width="10.7109375" style="10"/>
    <col min="13883" max="13883" width="0.85546875" style="10" customWidth="1"/>
    <col min="13884" max="13884" width="1.28515625" style="10" customWidth="1"/>
    <col min="13885" max="13914" width="0.85546875" style="10" customWidth="1"/>
    <col min="13915" max="13915" width="6" style="10" customWidth="1"/>
    <col min="13916" max="13937" width="0.85546875" style="10" customWidth="1"/>
    <col min="13938" max="13938" width="0.42578125" style="10" customWidth="1"/>
    <col min="13939" max="13939" width="0" style="10" hidden="1" customWidth="1"/>
    <col min="13940" max="13945" width="0.85546875" style="10" customWidth="1"/>
    <col min="13946" max="13946" width="0.140625" style="10" customWidth="1"/>
    <col min="13947" max="13952" width="0.85546875" style="10" customWidth="1"/>
    <col min="13953" max="13953" width="1.42578125" style="10" customWidth="1"/>
    <col min="13954" max="13954" width="2.85546875" style="10" customWidth="1"/>
    <col min="13955" max="13960" width="0.85546875" style="10" customWidth="1"/>
    <col min="13961" max="13961" width="2.7109375" style="10" customWidth="1"/>
    <col min="13962" max="13993" width="0.85546875" style="10" customWidth="1"/>
    <col min="13994" max="13994" width="2" style="10" customWidth="1"/>
    <col min="13995" max="14034" width="0.85546875" style="10" customWidth="1"/>
    <col min="14035" max="14035" width="2" style="10" customWidth="1"/>
    <col min="14036" max="14049" width="0.85546875" style="10" customWidth="1"/>
    <col min="14050" max="14050" width="9.7109375" style="10" customWidth="1"/>
    <col min="14051" max="14061" width="1.28515625" style="10" customWidth="1"/>
    <col min="14062" max="14062" width="7.5703125" style="10" customWidth="1"/>
    <col min="14063" max="14063" width="6.5703125" style="10" customWidth="1"/>
    <col min="14064" max="14097" width="1.28515625" style="10" customWidth="1"/>
    <col min="14098" max="14138" width="10.7109375" style="10"/>
    <col min="14139" max="14139" width="0.85546875" style="10" customWidth="1"/>
    <col min="14140" max="14140" width="1.28515625" style="10" customWidth="1"/>
    <col min="14141" max="14170" width="0.85546875" style="10" customWidth="1"/>
    <col min="14171" max="14171" width="6" style="10" customWidth="1"/>
    <col min="14172" max="14193" width="0.85546875" style="10" customWidth="1"/>
    <col min="14194" max="14194" width="0.42578125" style="10" customWidth="1"/>
    <col min="14195" max="14195" width="0" style="10" hidden="1" customWidth="1"/>
    <col min="14196" max="14201" width="0.85546875" style="10" customWidth="1"/>
    <col min="14202" max="14202" width="0.140625" style="10" customWidth="1"/>
    <col min="14203" max="14208" width="0.85546875" style="10" customWidth="1"/>
    <col min="14209" max="14209" width="1.42578125" style="10" customWidth="1"/>
    <col min="14210" max="14210" width="2.85546875" style="10" customWidth="1"/>
    <col min="14211" max="14216" width="0.85546875" style="10" customWidth="1"/>
    <col min="14217" max="14217" width="2.7109375" style="10" customWidth="1"/>
    <col min="14218" max="14249" width="0.85546875" style="10" customWidth="1"/>
    <col min="14250" max="14250" width="2" style="10" customWidth="1"/>
    <col min="14251" max="14290" width="0.85546875" style="10" customWidth="1"/>
    <col min="14291" max="14291" width="2" style="10" customWidth="1"/>
    <col min="14292" max="14305" width="0.85546875" style="10" customWidth="1"/>
    <col min="14306" max="14306" width="9.7109375" style="10" customWidth="1"/>
    <col min="14307" max="14317" width="1.28515625" style="10" customWidth="1"/>
    <col min="14318" max="14318" width="7.5703125" style="10" customWidth="1"/>
    <col min="14319" max="14319" width="6.5703125" style="10" customWidth="1"/>
    <col min="14320" max="14353" width="1.28515625" style="10" customWidth="1"/>
    <col min="14354" max="14394" width="10.7109375" style="10"/>
    <col min="14395" max="14395" width="0.85546875" style="10" customWidth="1"/>
    <col min="14396" max="14396" width="1.28515625" style="10" customWidth="1"/>
    <col min="14397" max="14426" width="0.85546875" style="10" customWidth="1"/>
    <col min="14427" max="14427" width="6" style="10" customWidth="1"/>
    <col min="14428" max="14449" width="0.85546875" style="10" customWidth="1"/>
    <col min="14450" max="14450" width="0.42578125" style="10" customWidth="1"/>
    <col min="14451" max="14451" width="0" style="10" hidden="1" customWidth="1"/>
    <col min="14452" max="14457" width="0.85546875" style="10" customWidth="1"/>
    <col min="14458" max="14458" width="0.140625" style="10" customWidth="1"/>
    <col min="14459" max="14464" width="0.85546875" style="10" customWidth="1"/>
    <col min="14465" max="14465" width="1.42578125" style="10" customWidth="1"/>
    <col min="14466" max="14466" width="2.85546875" style="10" customWidth="1"/>
    <col min="14467" max="14472" width="0.85546875" style="10" customWidth="1"/>
    <col min="14473" max="14473" width="2.7109375" style="10" customWidth="1"/>
    <col min="14474" max="14505" width="0.85546875" style="10" customWidth="1"/>
    <col min="14506" max="14506" width="2" style="10" customWidth="1"/>
    <col min="14507" max="14546" width="0.85546875" style="10" customWidth="1"/>
    <col min="14547" max="14547" width="2" style="10" customWidth="1"/>
    <col min="14548" max="14561" width="0.85546875" style="10" customWidth="1"/>
    <col min="14562" max="14562" width="9.7109375" style="10" customWidth="1"/>
    <col min="14563" max="14573" width="1.28515625" style="10" customWidth="1"/>
    <col min="14574" max="14574" width="7.5703125" style="10" customWidth="1"/>
    <col min="14575" max="14575" width="6.5703125" style="10" customWidth="1"/>
    <col min="14576" max="14609" width="1.28515625" style="10" customWidth="1"/>
    <col min="14610" max="14650" width="10.7109375" style="10"/>
    <col min="14651" max="14651" width="0.85546875" style="10" customWidth="1"/>
    <col min="14652" max="14652" width="1.28515625" style="10" customWidth="1"/>
    <col min="14653" max="14682" width="0.85546875" style="10" customWidth="1"/>
    <col min="14683" max="14683" width="6" style="10" customWidth="1"/>
    <col min="14684" max="14705" width="0.85546875" style="10" customWidth="1"/>
    <col min="14706" max="14706" width="0.42578125" style="10" customWidth="1"/>
    <col min="14707" max="14707" width="0" style="10" hidden="1" customWidth="1"/>
    <col min="14708" max="14713" width="0.85546875" style="10" customWidth="1"/>
    <col min="14714" max="14714" width="0.140625" style="10" customWidth="1"/>
    <col min="14715" max="14720" width="0.85546875" style="10" customWidth="1"/>
    <col min="14721" max="14721" width="1.42578125" style="10" customWidth="1"/>
    <col min="14722" max="14722" width="2.85546875" style="10" customWidth="1"/>
    <col min="14723" max="14728" width="0.85546875" style="10" customWidth="1"/>
    <col min="14729" max="14729" width="2.7109375" style="10" customWidth="1"/>
    <col min="14730" max="14761" width="0.85546875" style="10" customWidth="1"/>
    <col min="14762" max="14762" width="2" style="10" customWidth="1"/>
    <col min="14763" max="14802" width="0.85546875" style="10" customWidth="1"/>
    <col min="14803" max="14803" width="2" style="10" customWidth="1"/>
    <col min="14804" max="14817" width="0.85546875" style="10" customWidth="1"/>
    <col min="14818" max="14818" width="9.7109375" style="10" customWidth="1"/>
    <col min="14819" max="14829" width="1.28515625" style="10" customWidth="1"/>
    <col min="14830" max="14830" width="7.5703125" style="10" customWidth="1"/>
    <col min="14831" max="14831" width="6.5703125" style="10" customWidth="1"/>
    <col min="14832" max="14865" width="1.28515625" style="10" customWidth="1"/>
    <col min="14866" max="14906" width="10.7109375" style="10"/>
    <col min="14907" max="14907" width="0.85546875" style="10" customWidth="1"/>
    <col min="14908" max="14908" width="1.28515625" style="10" customWidth="1"/>
    <col min="14909" max="14938" width="0.85546875" style="10" customWidth="1"/>
    <col min="14939" max="14939" width="6" style="10" customWidth="1"/>
    <col min="14940" max="14961" width="0.85546875" style="10" customWidth="1"/>
    <col min="14962" max="14962" width="0.42578125" style="10" customWidth="1"/>
    <col min="14963" max="14963" width="0" style="10" hidden="1" customWidth="1"/>
    <col min="14964" max="14969" width="0.85546875" style="10" customWidth="1"/>
    <col min="14970" max="14970" width="0.140625" style="10" customWidth="1"/>
    <col min="14971" max="14976" width="0.85546875" style="10" customWidth="1"/>
    <col min="14977" max="14977" width="1.42578125" style="10" customWidth="1"/>
    <col min="14978" max="14978" width="2.85546875" style="10" customWidth="1"/>
    <col min="14979" max="14984" width="0.85546875" style="10" customWidth="1"/>
    <col min="14985" max="14985" width="2.7109375" style="10" customWidth="1"/>
    <col min="14986" max="15017" width="0.85546875" style="10" customWidth="1"/>
    <col min="15018" max="15018" width="2" style="10" customWidth="1"/>
    <col min="15019" max="15058" width="0.85546875" style="10" customWidth="1"/>
    <col min="15059" max="15059" width="2" style="10" customWidth="1"/>
    <col min="15060" max="15073" width="0.85546875" style="10" customWidth="1"/>
    <col min="15074" max="15074" width="9.7109375" style="10" customWidth="1"/>
    <col min="15075" max="15085" width="1.28515625" style="10" customWidth="1"/>
    <col min="15086" max="15086" width="7.5703125" style="10" customWidth="1"/>
    <col min="15087" max="15087" width="6.5703125" style="10" customWidth="1"/>
    <col min="15088" max="15121" width="1.28515625" style="10" customWidth="1"/>
    <col min="15122" max="15162" width="10.7109375" style="10"/>
    <col min="15163" max="15163" width="0.85546875" style="10" customWidth="1"/>
    <col min="15164" max="15164" width="1.28515625" style="10" customWidth="1"/>
    <col min="15165" max="15194" width="0.85546875" style="10" customWidth="1"/>
    <col min="15195" max="15195" width="6" style="10" customWidth="1"/>
    <col min="15196" max="15217" width="0.85546875" style="10" customWidth="1"/>
    <col min="15218" max="15218" width="0.42578125" style="10" customWidth="1"/>
    <col min="15219" max="15219" width="0" style="10" hidden="1" customWidth="1"/>
    <col min="15220" max="15225" width="0.85546875" style="10" customWidth="1"/>
    <col min="15226" max="15226" width="0.140625" style="10" customWidth="1"/>
    <col min="15227" max="15232" width="0.85546875" style="10" customWidth="1"/>
    <col min="15233" max="15233" width="1.42578125" style="10" customWidth="1"/>
    <col min="15234" max="15234" width="2.85546875" style="10" customWidth="1"/>
    <col min="15235" max="15240" width="0.85546875" style="10" customWidth="1"/>
    <col min="15241" max="15241" width="2.7109375" style="10" customWidth="1"/>
    <col min="15242" max="15273" width="0.85546875" style="10" customWidth="1"/>
    <col min="15274" max="15274" width="2" style="10" customWidth="1"/>
    <col min="15275" max="15314" width="0.85546875" style="10" customWidth="1"/>
    <col min="15315" max="15315" width="2" style="10" customWidth="1"/>
    <col min="15316" max="15329" width="0.85546875" style="10" customWidth="1"/>
    <col min="15330" max="15330" width="9.7109375" style="10" customWidth="1"/>
    <col min="15331" max="15341" width="1.28515625" style="10" customWidth="1"/>
    <col min="15342" max="15342" width="7.5703125" style="10" customWidth="1"/>
    <col min="15343" max="15343" width="6.5703125" style="10" customWidth="1"/>
    <col min="15344" max="15377" width="1.28515625" style="10" customWidth="1"/>
    <col min="15378" max="15418" width="10.7109375" style="10"/>
    <col min="15419" max="15419" width="0.85546875" style="10" customWidth="1"/>
    <col min="15420" max="15420" width="1.28515625" style="10" customWidth="1"/>
    <col min="15421" max="15450" width="0.85546875" style="10" customWidth="1"/>
    <col min="15451" max="15451" width="6" style="10" customWidth="1"/>
    <col min="15452" max="15473" width="0.85546875" style="10" customWidth="1"/>
    <col min="15474" max="15474" width="0.42578125" style="10" customWidth="1"/>
    <col min="15475" max="15475" width="0" style="10" hidden="1" customWidth="1"/>
    <col min="15476" max="15481" width="0.85546875" style="10" customWidth="1"/>
    <col min="15482" max="15482" width="0.140625" style="10" customWidth="1"/>
    <col min="15483" max="15488" width="0.85546875" style="10" customWidth="1"/>
    <col min="15489" max="15489" width="1.42578125" style="10" customWidth="1"/>
    <col min="15490" max="15490" width="2.85546875" style="10" customWidth="1"/>
    <col min="15491" max="15496" width="0.85546875" style="10" customWidth="1"/>
    <col min="15497" max="15497" width="2.7109375" style="10" customWidth="1"/>
    <col min="15498" max="15529" width="0.85546875" style="10" customWidth="1"/>
    <col min="15530" max="15530" width="2" style="10" customWidth="1"/>
    <col min="15531" max="15570" width="0.85546875" style="10" customWidth="1"/>
    <col min="15571" max="15571" width="2" style="10" customWidth="1"/>
    <col min="15572" max="15585" width="0.85546875" style="10" customWidth="1"/>
    <col min="15586" max="15586" width="9.7109375" style="10" customWidth="1"/>
    <col min="15587" max="15597" width="1.28515625" style="10" customWidth="1"/>
    <col min="15598" max="15598" width="7.5703125" style="10" customWidth="1"/>
    <col min="15599" max="15599" width="6.5703125" style="10" customWidth="1"/>
    <col min="15600" max="15633" width="1.28515625" style="10" customWidth="1"/>
    <col min="15634" max="15674" width="10.7109375" style="10"/>
    <col min="15675" max="15675" width="0.85546875" style="10" customWidth="1"/>
    <col min="15676" max="15676" width="1.28515625" style="10" customWidth="1"/>
    <col min="15677" max="15706" width="0.85546875" style="10" customWidth="1"/>
    <col min="15707" max="15707" width="6" style="10" customWidth="1"/>
    <col min="15708" max="15729" width="0.85546875" style="10" customWidth="1"/>
    <col min="15730" max="15730" width="0.42578125" style="10" customWidth="1"/>
    <col min="15731" max="15731" width="0" style="10" hidden="1" customWidth="1"/>
    <col min="15732" max="15737" width="0.85546875" style="10" customWidth="1"/>
    <col min="15738" max="15738" width="0.140625" style="10" customWidth="1"/>
    <col min="15739" max="15744" width="0.85546875" style="10" customWidth="1"/>
    <col min="15745" max="15745" width="1.42578125" style="10" customWidth="1"/>
    <col min="15746" max="15746" width="2.85546875" style="10" customWidth="1"/>
    <col min="15747" max="15752" width="0.85546875" style="10" customWidth="1"/>
    <col min="15753" max="15753" width="2.7109375" style="10" customWidth="1"/>
    <col min="15754" max="15785" width="0.85546875" style="10" customWidth="1"/>
    <col min="15786" max="15786" width="2" style="10" customWidth="1"/>
    <col min="15787" max="15826" width="0.85546875" style="10" customWidth="1"/>
    <col min="15827" max="15827" width="2" style="10" customWidth="1"/>
    <col min="15828" max="15841" width="0.85546875" style="10" customWidth="1"/>
    <col min="15842" max="15842" width="9.7109375" style="10" customWidth="1"/>
    <col min="15843" max="15853" width="1.28515625" style="10" customWidth="1"/>
    <col min="15854" max="15854" width="7.5703125" style="10" customWidth="1"/>
    <col min="15855" max="15855" width="6.5703125" style="10" customWidth="1"/>
    <col min="15856" max="15889" width="1.28515625" style="10" customWidth="1"/>
    <col min="15890" max="15930" width="10.7109375" style="10"/>
    <col min="15931" max="15931" width="0.85546875" style="10" customWidth="1"/>
    <col min="15932" max="15932" width="1.28515625" style="10" customWidth="1"/>
    <col min="15933" max="15962" width="0.85546875" style="10" customWidth="1"/>
    <col min="15963" max="15963" width="6" style="10" customWidth="1"/>
    <col min="15964" max="15985" width="0.85546875" style="10" customWidth="1"/>
    <col min="15986" max="15986" width="0.42578125" style="10" customWidth="1"/>
    <col min="15987" max="15987" width="0" style="10" hidden="1" customWidth="1"/>
    <col min="15988" max="15993" width="0.85546875" style="10" customWidth="1"/>
    <col min="15994" max="15994" width="0.140625" style="10" customWidth="1"/>
    <col min="15995" max="16000" width="0.85546875" style="10" customWidth="1"/>
    <col min="16001" max="16001" width="1.42578125" style="10" customWidth="1"/>
    <col min="16002" max="16002" width="2.85546875" style="10" customWidth="1"/>
    <col min="16003" max="16008" width="0.85546875" style="10" customWidth="1"/>
    <col min="16009" max="16009" width="2.7109375" style="10" customWidth="1"/>
    <col min="16010" max="16041" width="0.85546875" style="10" customWidth="1"/>
    <col min="16042" max="16042" width="2" style="10" customWidth="1"/>
    <col min="16043" max="16082" width="0.85546875" style="10" customWidth="1"/>
    <col min="16083" max="16083" width="2" style="10" customWidth="1"/>
    <col min="16084" max="16097" width="0.85546875" style="10" customWidth="1"/>
    <col min="16098" max="16098" width="9.7109375" style="10" customWidth="1"/>
    <col min="16099" max="16109" width="1.28515625" style="10" customWidth="1"/>
    <col min="16110" max="16110" width="7.5703125" style="10" customWidth="1"/>
    <col min="16111" max="16111" width="6.5703125" style="10" customWidth="1"/>
    <col min="16112" max="16145" width="1.28515625" style="10" customWidth="1"/>
    <col min="16146" max="16384" width="10.7109375" style="10"/>
  </cols>
  <sheetData>
    <row r="1" spans="1:18" s="2" customFormat="1" ht="12.75" x14ac:dyDescent="0.2">
      <c r="A1" s="12"/>
      <c r="C1" s="11"/>
      <c r="J1" s="3"/>
      <c r="K1" s="1" t="s">
        <v>123</v>
      </c>
      <c r="R1" s="3"/>
    </row>
    <row r="2" spans="1:18" s="2" customFormat="1" ht="12.75" x14ac:dyDescent="0.2">
      <c r="A2" s="12"/>
      <c r="C2" s="11"/>
      <c r="J2" s="3"/>
      <c r="K2" s="1" t="str">
        <f>'Приложение №1'!W2</f>
        <v>№ 53-03-0388 от 18.03.2021</v>
      </c>
      <c r="R2" s="3"/>
    </row>
    <row r="3" spans="1:18" s="4" customFormat="1" ht="11.25" x14ac:dyDescent="0.2">
      <c r="A3" s="13"/>
      <c r="C3" s="29"/>
      <c r="H3" s="5"/>
      <c r="J3" s="5"/>
      <c r="O3" s="5"/>
    </row>
    <row r="4" spans="1:18" s="7" customFormat="1" ht="78.75" customHeight="1" x14ac:dyDescent="0.25">
      <c r="A4" s="115" t="s">
        <v>182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</row>
    <row r="5" spans="1:18" s="7" customFormat="1" ht="15" x14ac:dyDescent="0.25">
      <c r="A5" s="14"/>
      <c r="C5" s="30"/>
    </row>
    <row r="6" spans="1:18" s="7" customFormat="1" ht="15" x14ac:dyDescent="0.25">
      <c r="A6" s="111" t="s">
        <v>110</v>
      </c>
      <c r="B6" s="110" t="s">
        <v>24</v>
      </c>
      <c r="C6" s="113" t="s">
        <v>25</v>
      </c>
      <c r="D6" s="112" t="s">
        <v>108</v>
      </c>
      <c r="E6" s="112"/>
      <c r="F6" s="112"/>
      <c r="G6" s="112"/>
      <c r="H6" s="112"/>
      <c r="I6" s="110" t="s">
        <v>109</v>
      </c>
      <c r="J6" s="110"/>
      <c r="K6" s="110"/>
      <c r="L6" s="110"/>
      <c r="M6" s="110"/>
      <c r="N6" s="110" t="s">
        <v>26</v>
      </c>
      <c r="O6" s="110"/>
      <c r="P6" s="110"/>
      <c r="Q6" s="110"/>
      <c r="R6" s="110"/>
    </row>
    <row r="7" spans="1:18" s="8" customFormat="1" ht="12" x14ac:dyDescent="0.25">
      <c r="A7" s="111"/>
      <c r="B7" s="110"/>
      <c r="C7" s="113"/>
      <c r="D7" s="110" t="s">
        <v>27</v>
      </c>
      <c r="E7" s="110"/>
      <c r="F7" s="110"/>
      <c r="G7" s="110"/>
      <c r="H7" s="110"/>
      <c r="I7" s="110" t="s">
        <v>27</v>
      </c>
      <c r="J7" s="110"/>
      <c r="K7" s="110"/>
      <c r="L7" s="110"/>
      <c r="M7" s="110"/>
      <c r="N7" s="110" t="s">
        <v>27</v>
      </c>
      <c r="O7" s="110"/>
      <c r="P7" s="110"/>
      <c r="Q7" s="110"/>
      <c r="R7" s="110"/>
    </row>
    <row r="8" spans="1:18" s="8" customFormat="1" ht="20.25" customHeight="1" x14ac:dyDescent="0.25">
      <c r="A8" s="111"/>
      <c r="B8" s="110"/>
      <c r="C8" s="113"/>
      <c r="D8" s="79" t="s">
        <v>11</v>
      </c>
      <c r="E8" s="79" t="s">
        <v>6</v>
      </c>
      <c r="F8" s="79" t="s">
        <v>28</v>
      </c>
      <c r="G8" s="79" t="s">
        <v>29</v>
      </c>
      <c r="H8" s="79" t="s">
        <v>30</v>
      </c>
      <c r="I8" s="79" t="s">
        <v>11</v>
      </c>
      <c r="J8" s="79" t="s">
        <v>6</v>
      </c>
      <c r="K8" s="79" t="s">
        <v>28</v>
      </c>
      <c r="L8" s="79" t="s">
        <v>29</v>
      </c>
      <c r="M8" s="79" t="s">
        <v>30</v>
      </c>
      <c r="N8" s="79" t="s">
        <v>11</v>
      </c>
      <c r="O8" s="79" t="s">
        <v>6</v>
      </c>
      <c r="P8" s="79" t="s">
        <v>28</v>
      </c>
      <c r="Q8" s="79" t="s">
        <v>29</v>
      </c>
      <c r="R8" s="79" t="s">
        <v>30</v>
      </c>
    </row>
    <row r="9" spans="1:18" s="11" customFormat="1" ht="12" x14ac:dyDescent="0.25">
      <c r="A9" s="78">
        <v>1</v>
      </c>
      <c r="B9" s="78">
        <v>2</v>
      </c>
      <c r="C9" s="78">
        <v>3</v>
      </c>
      <c r="D9" s="78">
        <v>4</v>
      </c>
      <c r="E9" s="78">
        <v>6</v>
      </c>
      <c r="F9" s="78">
        <v>7</v>
      </c>
      <c r="G9" s="78">
        <v>8</v>
      </c>
      <c r="H9" s="78">
        <v>9</v>
      </c>
      <c r="I9" s="78">
        <v>10</v>
      </c>
      <c r="J9" s="78">
        <v>12</v>
      </c>
      <c r="K9" s="78">
        <v>13</v>
      </c>
      <c r="L9" s="78">
        <v>14</v>
      </c>
      <c r="M9" s="78">
        <v>15</v>
      </c>
      <c r="N9" s="78">
        <v>16</v>
      </c>
      <c r="O9" s="78">
        <v>18</v>
      </c>
      <c r="P9" s="78">
        <v>19</v>
      </c>
      <c r="Q9" s="78">
        <v>20</v>
      </c>
      <c r="R9" s="78">
        <v>21</v>
      </c>
    </row>
    <row r="10" spans="1:18" s="8" customFormat="1" ht="39.75" customHeight="1" x14ac:dyDescent="0.25">
      <c r="A10" s="109" t="s">
        <v>43</v>
      </c>
      <c r="B10" s="100" t="s">
        <v>106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spans="1:18" s="4" customFormat="1" ht="33.75" x14ac:dyDescent="0.2">
      <c r="A11" s="109"/>
      <c r="B11" s="17" t="s">
        <v>120</v>
      </c>
      <c r="C11" s="78" t="s">
        <v>32</v>
      </c>
      <c r="D11" s="78">
        <f t="shared" ref="D11:M11" si="0">D15+D27+D39+D50+D60+D70+D80</f>
        <v>0</v>
      </c>
      <c r="E11" s="78">
        <f t="shared" si="0"/>
        <v>0</v>
      </c>
      <c r="F11" s="78">
        <f t="shared" si="0"/>
        <v>0</v>
      </c>
      <c r="G11" s="78">
        <f t="shared" si="0"/>
        <v>0</v>
      </c>
      <c r="H11" s="78">
        <f t="shared" si="0"/>
        <v>0</v>
      </c>
      <c r="I11" s="78">
        <f t="shared" si="0"/>
        <v>0</v>
      </c>
      <c r="J11" s="78">
        <f t="shared" si="0"/>
        <v>0</v>
      </c>
      <c r="K11" s="78">
        <f t="shared" si="0"/>
        <v>0</v>
      </c>
      <c r="L11" s="78">
        <f t="shared" si="0"/>
        <v>0</v>
      </c>
      <c r="M11" s="78">
        <f t="shared" si="0"/>
        <v>0</v>
      </c>
      <c r="N11" s="78">
        <f>I11+D11</f>
        <v>0</v>
      </c>
      <c r="O11" s="78">
        <f t="shared" ref="O11:R11" si="1">J11+E11</f>
        <v>0</v>
      </c>
      <c r="P11" s="78">
        <f t="shared" si="1"/>
        <v>0</v>
      </c>
      <c r="Q11" s="78">
        <f t="shared" si="1"/>
        <v>0</v>
      </c>
      <c r="R11" s="78">
        <f t="shared" si="1"/>
        <v>0</v>
      </c>
    </row>
    <row r="12" spans="1:18" s="4" customFormat="1" ht="11.25" x14ac:dyDescent="0.2">
      <c r="A12" s="109" t="s">
        <v>33</v>
      </c>
      <c r="B12" s="102" t="s">
        <v>44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</row>
    <row r="13" spans="1:18" s="4" customFormat="1" ht="11.25" x14ac:dyDescent="0.2">
      <c r="A13" s="109"/>
      <c r="B13" s="114" t="s">
        <v>45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</row>
    <row r="14" spans="1:18" s="9" customFormat="1" ht="11.25" x14ac:dyDescent="0.25">
      <c r="A14" s="109"/>
      <c r="B14" s="114" t="s">
        <v>46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</row>
    <row r="15" spans="1:18" s="4" customFormat="1" ht="69" customHeight="1" x14ac:dyDescent="0.2">
      <c r="A15" s="109"/>
      <c r="B15" s="17" t="s">
        <v>120</v>
      </c>
      <c r="C15" s="78" t="s">
        <v>32</v>
      </c>
      <c r="D15" s="78">
        <f t="shared" ref="D15:D23" si="2">SUM(E15:H15)</f>
        <v>0</v>
      </c>
      <c r="E15" s="78"/>
      <c r="F15" s="78"/>
      <c r="G15" s="78"/>
      <c r="H15" s="78"/>
      <c r="I15" s="78">
        <f t="shared" ref="I15:I23" si="3">SUM(J15:M15)</f>
        <v>0</v>
      </c>
      <c r="J15" s="78"/>
      <c r="K15" s="78"/>
      <c r="L15" s="78"/>
      <c r="M15" s="78"/>
      <c r="N15" s="78">
        <f t="shared" ref="N15:R23" si="4">D15+I15</f>
        <v>0</v>
      </c>
      <c r="O15" s="78">
        <f t="shared" si="4"/>
        <v>0</v>
      </c>
      <c r="P15" s="78">
        <f t="shared" si="4"/>
        <v>0</v>
      </c>
      <c r="Q15" s="78">
        <f t="shared" si="4"/>
        <v>0</v>
      </c>
      <c r="R15" s="78">
        <f t="shared" si="4"/>
        <v>0</v>
      </c>
    </row>
    <row r="16" spans="1:18" s="4" customFormat="1" ht="24" customHeight="1" x14ac:dyDescent="0.2">
      <c r="A16" s="77" t="s">
        <v>135</v>
      </c>
      <c r="B16" s="17" t="s">
        <v>34</v>
      </c>
      <c r="C16" s="78" t="s">
        <v>32</v>
      </c>
      <c r="D16" s="78">
        <f t="shared" si="2"/>
        <v>0</v>
      </c>
      <c r="E16" s="78"/>
      <c r="F16" s="78"/>
      <c r="G16" s="78"/>
      <c r="H16" s="78"/>
      <c r="I16" s="78">
        <f t="shared" si="3"/>
        <v>0</v>
      </c>
      <c r="J16" s="78"/>
      <c r="K16" s="78"/>
      <c r="L16" s="78"/>
      <c r="M16" s="78"/>
      <c r="N16" s="78">
        <f t="shared" si="4"/>
        <v>0</v>
      </c>
      <c r="O16" s="78">
        <f t="shared" si="4"/>
        <v>0</v>
      </c>
      <c r="P16" s="78">
        <f t="shared" si="4"/>
        <v>0</v>
      </c>
      <c r="Q16" s="78">
        <f t="shared" si="4"/>
        <v>0</v>
      </c>
      <c r="R16" s="78">
        <f t="shared" si="4"/>
        <v>0</v>
      </c>
    </row>
    <row r="17" spans="1:18" s="4" customFormat="1" ht="11.25" x14ac:dyDescent="0.2">
      <c r="A17" s="77" t="s">
        <v>134</v>
      </c>
      <c r="B17" s="17" t="s">
        <v>36</v>
      </c>
      <c r="C17" s="78" t="s">
        <v>32</v>
      </c>
      <c r="D17" s="78">
        <f t="shared" si="2"/>
        <v>0</v>
      </c>
      <c r="E17" s="78"/>
      <c r="F17" s="78"/>
      <c r="G17" s="78"/>
      <c r="H17" s="78"/>
      <c r="I17" s="78">
        <f t="shared" si="3"/>
        <v>0</v>
      </c>
      <c r="J17" s="78"/>
      <c r="K17" s="78"/>
      <c r="L17" s="78"/>
      <c r="M17" s="78"/>
      <c r="N17" s="78">
        <f t="shared" si="4"/>
        <v>0</v>
      </c>
      <c r="O17" s="78">
        <f t="shared" si="4"/>
        <v>0</v>
      </c>
      <c r="P17" s="78">
        <f t="shared" si="4"/>
        <v>0</v>
      </c>
      <c r="Q17" s="78">
        <f t="shared" si="4"/>
        <v>0</v>
      </c>
      <c r="R17" s="78">
        <f t="shared" si="4"/>
        <v>0</v>
      </c>
    </row>
    <row r="18" spans="1:18" s="4" customFormat="1" ht="11.25" x14ac:dyDescent="0.2">
      <c r="A18" s="77" t="s">
        <v>136</v>
      </c>
      <c r="B18" s="17" t="s">
        <v>38</v>
      </c>
      <c r="C18" s="78" t="s">
        <v>32</v>
      </c>
      <c r="D18" s="78">
        <f t="shared" si="2"/>
        <v>0</v>
      </c>
      <c r="E18" s="78"/>
      <c r="F18" s="78"/>
      <c r="G18" s="78"/>
      <c r="H18" s="78"/>
      <c r="I18" s="78">
        <f t="shared" si="3"/>
        <v>0</v>
      </c>
      <c r="J18" s="78"/>
      <c r="K18" s="78"/>
      <c r="L18" s="78"/>
      <c r="M18" s="78"/>
      <c r="N18" s="78">
        <f t="shared" si="4"/>
        <v>0</v>
      </c>
      <c r="O18" s="78">
        <f t="shared" si="4"/>
        <v>0</v>
      </c>
      <c r="P18" s="78">
        <f t="shared" si="4"/>
        <v>0</v>
      </c>
      <c r="Q18" s="78">
        <f t="shared" si="4"/>
        <v>0</v>
      </c>
      <c r="R18" s="78">
        <f t="shared" si="4"/>
        <v>0</v>
      </c>
    </row>
    <row r="19" spans="1:18" s="4" customFormat="1" ht="11.25" x14ac:dyDescent="0.2">
      <c r="A19" s="77" t="s">
        <v>136</v>
      </c>
      <c r="B19" s="17" t="s">
        <v>39</v>
      </c>
      <c r="C19" s="78" t="s">
        <v>32</v>
      </c>
      <c r="D19" s="78">
        <f t="shared" si="2"/>
        <v>0</v>
      </c>
      <c r="E19" s="78"/>
      <c r="F19" s="78"/>
      <c r="G19" s="78"/>
      <c r="H19" s="78"/>
      <c r="I19" s="78">
        <f t="shared" si="3"/>
        <v>0</v>
      </c>
      <c r="J19" s="78"/>
      <c r="K19" s="78"/>
      <c r="L19" s="78"/>
      <c r="M19" s="78"/>
      <c r="N19" s="78">
        <f t="shared" si="4"/>
        <v>0</v>
      </c>
      <c r="O19" s="78">
        <f t="shared" si="4"/>
        <v>0</v>
      </c>
      <c r="P19" s="78">
        <f t="shared" si="4"/>
        <v>0</v>
      </c>
      <c r="Q19" s="78">
        <f t="shared" si="4"/>
        <v>0</v>
      </c>
      <c r="R19" s="78">
        <f t="shared" si="4"/>
        <v>0</v>
      </c>
    </row>
    <row r="20" spans="1:18" s="4" customFormat="1" ht="11.25" x14ac:dyDescent="0.2">
      <c r="A20" s="77" t="s">
        <v>134</v>
      </c>
      <c r="B20" s="17" t="s">
        <v>40</v>
      </c>
      <c r="C20" s="78" t="s">
        <v>32</v>
      </c>
      <c r="D20" s="78">
        <f t="shared" si="2"/>
        <v>0</v>
      </c>
      <c r="E20" s="78"/>
      <c r="F20" s="78"/>
      <c r="G20" s="78"/>
      <c r="H20" s="78"/>
      <c r="I20" s="78">
        <f t="shared" si="3"/>
        <v>0</v>
      </c>
      <c r="J20" s="78"/>
      <c r="K20" s="78"/>
      <c r="L20" s="78"/>
      <c r="M20" s="78"/>
      <c r="N20" s="78">
        <f t="shared" si="4"/>
        <v>0</v>
      </c>
      <c r="O20" s="78">
        <f t="shared" si="4"/>
        <v>0</v>
      </c>
      <c r="P20" s="78">
        <f t="shared" si="4"/>
        <v>0</v>
      </c>
      <c r="Q20" s="78">
        <f t="shared" si="4"/>
        <v>0</v>
      </c>
      <c r="R20" s="78">
        <f t="shared" si="4"/>
        <v>0</v>
      </c>
    </row>
    <row r="21" spans="1:18" s="4" customFormat="1" ht="11.25" x14ac:dyDescent="0.2">
      <c r="A21" s="77" t="s">
        <v>136</v>
      </c>
      <c r="B21" s="17" t="s">
        <v>41</v>
      </c>
      <c r="C21" s="78" t="s">
        <v>32</v>
      </c>
      <c r="D21" s="78">
        <f t="shared" si="2"/>
        <v>0</v>
      </c>
      <c r="E21" s="78"/>
      <c r="F21" s="78"/>
      <c r="G21" s="78"/>
      <c r="H21" s="78"/>
      <c r="I21" s="78">
        <f t="shared" si="3"/>
        <v>0</v>
      </c>
      <c r="J21" s="78"/>
      <c r="K21" s="78"/>
      <c r="L21" s="78"/>
      <c r="M21" s="78"/>
      <c r="N21" s="78">
        <f t="shared" si="4"/>
        <v>0</v>
      </c>
      <c r="O21" s="78">
        <f t="shared" si="4"/>
        <v>0</v>
      </c>
      <c r="P21" s="78">
        <f t="shared" si="4"/>
        <v>0</v>
      </c>
      <c r="Q21" s="78">
        <f t="shared" si="4"/>
        <v>0</v>
      </c>
      <c r="R21" s="78">
        <f t="shared" si="4"/>
        <v>0</v>
      </c>
    </row>
    <row r="22" spans="1:18" s="4" customFormat="1" ht="11.25" x14ac:dyDescent="0.2">
      <c r="A22" s="77" t="s">
        <v>136</v>
      </c>
      <c r="B22" s="17" t="s">
        <v>42</v>
      </c>
      <c r="C22" s="78" t="s">
        <v>32</v>
      </c>
      <c r="D22" s="78">
        <f t="shared" si="2"/>
        <v>0</v>
      </c>
      <c r="E22" s="78"/>
      <c r="F22" s="78"/>
      <c r="G22" s="78"/>
      <c r="H22" s="78"/>
      <c r="I22" s="78">
        <f t="shared" si="3"/>
        <v>0</v>
      </c>
      <c r="J22" s="78"/>
      <c r="K22" s="78"/>
      <c r="L22" s="78"/>
      <c r="M22" s="78"/>
      <c r="N22" s="78">
        <f t="shared" si="4"/>
        <v>0</v>
      </c>
      <c r="O22" s="78">
        <f t="shared" si="4"/>
        <v>0</v>
      </c>
      <c r="P22" s="78">
        <f t="shared" si="4"/>
        <v>0</v>
      </c>
      <c r="Q22" s="78">
        <f t="shared" si="4"/>
        <v>0</v>
      </c>
      <c r="R22" s="78">
        <f t="shared" si="4"/>
        <v>0</v>
      </c>
    </row>
    <row r="23" spans="1:18" s="4" customFormat="1" ht="11.25" x14ac:dyDescent="0.2">
      <c r="A23" s="77" t="s">
        <v>136</v>
      </c>
      <c r="B23" s="17" t="s">
        <v>39</v>
      </c>
      <c r="C23" s="78" t="s">
        <v>32</v>
      </c>
      <c r="D23" s="78">
        <f t="shared" si="2"/>
        <v>0</v>
      </c>
      <c r="E23" s="78"/>
      <c r="F23" s="78"/>
      <c r="G23" s="78"/>
      <c r="H23" s="78"/>
      <c r="I23" s="78">
        <f t="shared" si="3"/>
        <v>0</v>
      </c>
      <c r="J23" s="78"/>
      <c r="K23" s="78"/>
      <c r="L23" s="78"/>
      <c r="M23" s="78"/>
      <c r="N23" s="78">
        <f t="shared" si="4"/>
        <v>0</v>
      </c>
      <c r="O23" s="78">
        <f t="shared" si="4"/>
        <v>0</v>
      </c>
      <c r="P23" s="78">
        <f t="shared" si="4"/>
        <v>0</v>
      </c>
      <c r="Q23" s="78">
        <f t="shared" si="4"/>
        <v>0</v>
      </c>
      <c r="R23" s="78">
        <f t="shared" si="4"/>
        <v>0</v>
      </c>
    </row>
    <row r="24" spans="1:18" s="4" customFormat="1" ht="11.25" x14ac:dyDescent="0.2">
      <c r="A24" s="109" t="s">
        <v>35</v>
      </c>
      <c r="B24" s="116" t="s">
        <v>48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</row>
    <row r="25" spans="1:18" s="4" customFormat="1" ht="11.25" x14ac:dyDescent="0.2">
      <c r="A25" s="109"/>
      <c r="B25" s="100" t="s">
        <v>45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</row>
    <row r="26" spans="1:18" s="9" customFormat="1" ht="11.25" x14ac:dyDescent="0.25">
      <c r="A26" s="109"/>
      <c r="B26" s="100" t="s">
        <v>46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</row>
    <row r="27" spans="1:18" s="4" customFormat="1" ht="70.5" customHeight="1" x14ac:dyDescent="0.2">
      <c r="A27" s="109"/>
      <c r="B27" s="17" t="s">
        <v>120</v>
      </c>
      <c r="C27" s="78" t="s">
        <v>32</v>
      </c>
      <c r="D27" s="78">
        <f t="shared" ref="D27:D35" si="5">SUM(E27:H27)</f>
        <v>0</v>
      </c>
      <c r="E27" s="78"/>
      <c r="F27" s="78"/>
      <c r="G27" s="78"/>
      <c r="H27" s="78"/>
      <c r="I27" s="78">
        <f t="shared" ref="I27:I35" si="6">SUM(J27:M27)</f>
        <v>0</v>
      </c>
      <c r="J27" s="78"/>
      <c r="K27" s="78"/>
      <c r="L27" s="78"/>
      <c r="M27" s="78"/>
      <c r="N27" s="78">
        <f t="shared" ref="N27:R35" si="7">D27+I27</f>
        <v>0</v>
      </c>
      <c r="O27" s="78">
        <f t="shared" si="7"/>
        <v>0</v>
      </c>
      <c r="P27" s="78">
        <f t="shared" si="7"/>
        <v>0</v>
      </c>
      <c r="Q27" s="78">
        <f t="shared" si="7"/>
        <v>0</v>
      </c>
      <c r="R27" s="78">
        <f t="shared" si="7"/>
        <v>0</v>
      </c>
    </row>
    <row r="28" spans="1:18" s="4" customFormat="1" ht="25.5" customHeight="1" x14ac:dyDescent="0.2">
      <c r="A28" s="77" t="s">
        <v>37</v>
      </c>
      <c r="B28" s="17" t="s">
        <v>34</v>
      </c>
      <c r="C28" s="78" t="s">
        <v>32</v>
      </c>
      <c r="D28" s="78">
        <f t="shared" si="5"/>
        <v>0</v>
      </c>
      <c r="E28" s="78"/>
      <c r="F28" s="78"/>
      <c r="G28" s="78"/>
      <c r="H28" s="78"/>
      <c r="I28" s="78">
        <f t="shared" si="6"/>
        <v>0</v>
      </c>
      <c r="J28" s="78"/>
      <c r="K28" s="78"/>
      <c r="L28" s="78"/>
      <c r="M28" s="78"/>
      <c r="N28" s="78">
        <f t="shared" si="7"/>
        <v>0</v>
      </c>
      <c r="O28" s="78">
        <f t="shared" si="7"/>
        <v>0</v>
      </c>
      <c r="P28" s="78">
        <f t="shared" si="7"/>
        <v>0</v>
      </c>
      <c r="Q28" s="78">
        <f t="shared" si="7"/>
        <v>0</v>
      </c>
      <c r="R28" s="78">
        <f t="shared" si="7"/>
        <v>0</v>
      </c>
    </row>
    <row r="29" spans="1:18" s="4" customFormat="1" ht="11.25" x14ac:dyDescent="0.2">
      <c r="A29" s="77" t="s">
        <v>137</v>
      </c>
      <c r="B29" s="17" t="s">
        <v>36</v>
      </c>
      <c r="C29" s="78" t="s">
        <v>32</v>
      </c>
      <c r="D29" s="78">
        <f t="shared" si="5"/>
        <v>0</v>
      </c>
      <c r="E29" s="78"/>
      <c r="F29" s="78"/>
      <c r="G29" s="78"/>
      <c r="H29" s="78"/>
      <c r="I29" s="78">
        <f t="shared" si="6"/>
        <v>0</v>
      </c>
      <c r="J29" s="78"/>
      <c r="K29" s="78"/>
      <c r="L29" s="78"/>
      <c r="M29" s="78"/>
      <c r="N29" s="78">
        <f t="shared" si="7"/>
        <v>0</v>
      </c>
      <c r="O29" s="78">
        <f t="shared" si="7"/>
        <v>0</v>
      </c>
      <c r="P29" s="78">
        <f t="shared" si="7"/>
        <v>0</v>
      </c>
      <c r="Q29" s="78">
        <f t="shared" si="7"/>
        <v>0</v>
      </c>
      <c r="R29" s="78">
        <f t="shared" si="7"/>
        <v>0</v>
      </c>
    </row>
    <row r="30" spans="1:18" s="4" customFormat="1" ht="11.25" x14ac:dyDescent="0.2">
      <c r="A30" s="77" t="s">
        <v>138</v>
      </c>
      <c r="B30" s="17" t="s">
        <v>38</v>
      </c>
      <c r="C30" s="78" t="s">
        <v>32</v>
      </c>
      <c r="D30" s="78">
        <f t="shared" si="5"/>
        <v>0</v>
      </c>
      <c r="E30" s="78"/>
      <c r="F30" s="78"/>
      <c r="G30" s="78"/>
      <c r="H30" s="78"/>
      <c r="I30" s="78">
        <f t="shared" si="6"/>
        <v>0</v>
      </c>
      <c r="J30" s="78"/>
      <c r="K30" s="78"/>
      <c r="L30" s="78"/>
      <c r="M30" s="78"/>
      <c r="N30" s="78">
        <f t="shared" si="7"/>
        <v>0</v>
      </c>
      <c r="O30" s="78">
        <f t="shared" si="7"/>
        <v>0</v>
      </c>
      <c r="P30" s="78">
        <f t="shared" si="7"/>
        <v>0</v>
      </c>
      <c r="Q30" s="78">
        <f t="shared" si="7"/>
        <v>0</v>
      </c>
      <c r="R30" s="78">
        <f t="shared" si="7"/>
        <v>0</v>
      </c>
    </row>
    <row r="31" spans="1:18" s="4" customFormat="1" ht="11.25" x14ac:dyDescent="0.2">
      <c r="A31" s="77" t="s">
        <v>138</v>
      </c>
      <c r="B31" s="17" t="s">
        <v>39</v>
      </c>
      <c r="C31" s="78" t="s">
        <v>32</v>
      </c>
      <c r="D31" s="78">
        <f t="shared" si="5"/>
        <v>0</v>
      </c>
      <c r="E31" s="78"/>
      <c r="F31" s="78"/>
      <c r="G31" s="78"/>
      <c r="H31" s="78"/>
      <c r="I31" s="78">
        <f t="shared" si="6"/>
        <v>0</v>
      </c>
      <c r="J31" s="78"/>
      <c r="K31" s="78"/>
      <c r="L31" s="78"/>
      <c r="M31" s="78"/>
      <c r="N31" s="78">
        <f t="shared" si="7"/>
        <v>0</v>
      </c>
      <c r="O31" s="78">
        <f t="shared" si="7"/>
        <v>0</v>
      </c>
      <c r="P31" s="78">
        <f t="shared" si="7"/>
        <v>0</v>
      </c>
      <c r="Q31" s="78">
        <f t="shared" si="7"/>
        <v>0</v>
      </c>
      <c r="R31" s="78">
        <f t="shared" si="7"/>
        <v>0</v>
      </c>
    </row>
    <row r="32" spans="1:18" s="4" customFormat="1" ht="11.25" x14ac:dyDescent="0.2">
      <c r="A32" s="77" t="s">
        <v>137</v>
      </c>
      <c r="B32" s="17" t="s">
        <v>40</v>
      </c>
      <c r="C32" s="78" t="s">
        <v>32</v>
      </c>
      <c r="D32" s="78">
        <f t="shared" si="5"/>
        <v>0</v>
      </c>
      <c r="E32" s="78"/>
      <c r="F32" s="78"/>
      <c r="G32" s="78"/>
      <c r="H32" s="78"/>
      <c r="I32" s="78">
        <f t="shared" si="6"/>
        <v>0</v>
      </c>
      <c r="J32" s="78"/>
      <c r="K32" s="78"/>
      <c r="L32" s="78"/>
      <c r="M32" s="78"/>
      <c r="N32" s="78">
        <f t="shared" si="7"/>
        <v>0</v>
      </c>
      <c r="O32" s="78">
        <f t="shared" si="7"/>
        <v>0</v>
      </c>
      <c r="P32" s="78">
        <f t="shared" si="7"/>
        <v>0</v>
      </c>
      <c r="Q32" s="78">
        <f t="shared" si="7"/>
        <v>0</v>
      </c>
      <c r="R32" s="78">
        <f t="shared" si="7"/>
        <v>0</v>
      </c>
    </row>
    <row r="33" spans="1:18" s="4" customFormat="1" ht="11.25" x14ac:dyDescent="0.2">
      <c r="A33" s="77" t="s">
        <v>138</v>
      </c>
      <c r="B33" s="17" t="s">
        <v>41</v>
      </c>
      <c r="C33" s="78" t="s">
        <v>32</v>
      </c>
      <c r="D33" s="78">
        <f t="shared" si="5"/>
        <v>0</v>
      </c>
      <c r="E33" s="78"/>
      <c r="F33" s="78"/>
      <c r="G33" s="78"/>
      <c r="H33" s="78"/>
      <c r="I33" s="78">
        <f t="shared" si="6"/>
        <v>0</v>
      </c>
      <c r="J33" s="78"/>
      <c r="K33" s="78"/>
      <c r="L33" s="78"/>
      <c r="M33" s="78"/>
      <c r="N33" s="78">
        <f t="shared" si="7"/>
        <v>0</v>
      </c>
      <c r="O33" s="78">
        <f t="shared" si="7"/>
        <v>0</v>
      </c>
      <c r="P33" s="78">
        <f t="shared" si="7"/>
        <v>0</v>
      </c>
      <c r="Q33" s="78">
        <f t="shared" si="7"/>
        <v>0</v>
      </c>
      <c r="R33" s="78">
        <f t="shared" si="7"/>
        <v>0</v>
      </c>
    </row>
    <row r="34" spans="1:18" s="4" customFormat="1" ht="11.25" x14ac:dyDescent="0.2">
      <c r="A34" s="77" t="s">
        <v>138</v>
      </c>
      <c r="B34" s="17" t="s">
        <v>42</v>
      </c>
      <c r="C34" s="78" t="s">
        <v>32</v>
      </c>
      <c r="D34" s="78">
        <f t="shared" si="5"/>
        <v>0</v>
      </c>
      <c r="E34" s="78"/>
      <c r="F34" s="78"/>
      <c r="G34" s="78"/>
      <c r="H34" s="78"/>
      <c r="I34" s="78">
        <f t="shared" si="6"/>
        <v>0</v>
      </c>
      <c r="J34" s="78"/>
      <c r="K34" s="78"/>
      <c r="L34" s="78"/>
      <c r="M34" s="78"/>
      <c r="N34" s="78">
        <f t="shared" si="7"/>
        <v>0</v>
      </c>
      <c r="O34" s="78">
        <f t="shared" si="7"/>
        <v>0</v>
      </c>
      <c r="P34" s="78">
        <f t="shared" si="7"/>
        <v>0</v>
      </c>
      <c r="Q34" s="78">
        <f t="shared" si="7"/>
        <v>0</v>
      </c>
      <c r="R34" s="78">
        <f t="shared" si="7"/>
        <v>0</v>
      </c>
    </row>
    <row r="35" spans="1:18" s="4" customFormat="1" ht="11.25" x14ac:dyDescent="0.2">
      <c r="A35" s="77" t="s">
        <v>138</v>
      </c>
      <c r="B35" s="17" t="s">
        <v>39</v>
      </c>
      <c r="C35" s="78" t="s">
        <v>32</v>
      </c>
      <c r="D35" s="78">
        <f t="shared" si="5"/>
        <v>0</v>
      </c>
      <c r="E35" s="78"/>
      <c r="F35" s="78"/>
      <c r="G35" s="78"/>
      <c r="H35" s="78"/>
      <c r="I35" s="78">
        <f t="shared" si="6"/>
        <v>0</v>
      </c>
      <c r="J35" s="78"/>
      <c r="K35" s="78"/>
      <c r="L35" s="78"/>
      <c r="M35" s="78"/>
      <c r="N35" s="78">
        <f t="shared" si="7"/>
        <v>0</v>
      </c>
      <c r="O35" s="78">
        <f t="shared" si="7"/>
        <v>0</v>
      </c>
      <c r="P35" s="78">
        <f t="shared" si="7"/>
        <v>0</v>
      </c>
      <c r="Q35" s="78">
        <f t="shared" si="7"/>
        <v>0</v>
      </c>
      <c r="R35" s="78">
        <f t="shared" si="7"/>
        <v>0</v>
      </c>
    </row>
    <row r="36" spans="1:18" s="4" customFormat="1" ht="11.25" x14ac:dyDescent="0.2">
      <c r="A36" s="109" t="s">
        <v>139</v>
      </c>
      <c r="B36" s="102" t="s">
        <v>51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</row>
    <row r="37" spans="1:18" s="4" customFormat="1" ht="11.25" x14ac:dyDescent="0.2">
      <c r="A37" s="109"/>
      <c r="B37" s="100" t="s">
        <v>45</v>
      </c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</row>
    <row r="38" spans="1:18" s="8" customFormat="1" ht="12" customHeight="1" x14ac:dyDescent="0.25">
      <c r="A38" s="109"/>
      <c r="B38" s="100" t="s">
        <v>46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</row>
    <row r="39" spans="1:18" s="9" customFormat="1" ht="32.25" customHeight="1" x14ac:dyDescent="0.25">
      <c r="A39" s="109"/>
      <c r="B39" s="17" t="s">
        <v>120</v>
      </c>
      <c r="C39" s="78" t="s">
        <v>32</v>
      </c>
      <c r="D39" s="78">
        <f t="shared" ref="D39:D47" si="8">SUM(E39:H39)</f>
        <v>0</v>
      </c>
      <c r="E39" s="78"/>
      <c r="F39" s="78"/>
      <c r="G39" s="78"/>
      <c r="H39" s="78"/>
      <c r="I39" s="78">
        <f t="shared" ref="I39:I47" si="9">SUM(J39:M39)</f>
        <v>0</v>
      </c>
      <c r="J39" s="78"/>
      <c r="K39" s="78"/>
      <c r="L39" s="78"/>
      <c r="M39" s="78"/>
      <c r="N39" s="78">
        <f t="shared" ref="N39:R47" si="10">D39+I39</f>
        <v>0</v>
      </c>
      <c r="O39" s="78">
        <f t="shared" si="10"/>
        <v>0</v>
      </c>
      <c r="P39" s="78">
        <f t="shared" si="10"/>
        <v>0</v>
      </c>
      <c r="Q39" s="78">
        <f t="shared" si="10"/>
        <v>0</v>
      </c>
      <c r="R39" s="78">
        <f t="shared" si="10"/>
        <v>0</v>
      </c>
    </row>
    <row r="40" spans="1:18" s="4" customFormat="1" ht="11.25" x14ac:dyDescent="0.2">
      <c r="A40" s="77" t="s">
        <v>140</v>
      </c>
      <c r="B40" s="17" t="s">
        <v>34</v>
      </c>
      <c r="C40" s="78" t="s">
        <v>32</v>
      </c>
      <c r="D40" s="78">
        <f t="shared" si="8"/>
        <v>0</v>
      </c>
      <c r="E40" s="78"/>
      <c r="F40" s="78"/>
      <c r="G40" s="78"/>
      <c r="H40" s="78"/>
      <c r="I40" s="78">
        <f t="shared" si="9"/>
        <v>0</v>
      </c>
      <c r="J40" s="78"/>
      <c r="K40" s="78"/>
      <c r="L40" s="78"/>
      <c r="M40" s="78"/>
      <c r="N40" s="78">
        <f t="shared" si="10"/>
        <v>0</v>
      </c>
      <c r="O40" s="78">
        <f t="shared" si="10"/>
        <v>0</v>
      </c>
      <c r="P40" s="78">
        <f t="shared" si="10"/>
        <v>0</v>
      </c>
      <c r="Q40" s="78">
        <f t="shared" si="10"/>
        <v>0</v>
      </c>
      <c r="R40" s="78">
        <f t="shared" si="10"/>
        <v>0</v>
      </c>
    </row>
    <row r="41" spans="1:18" s="4" customFormat="1" ht="11.25" x14ac:dyDescent="0.2">
      <c r="A41" s="77" t="s">
        <v>141</v>
      </c>
      <c r="B41" s="17" t="s">
        <v>36</v>
      </c>
      <c r="C41" s="78" t="s">
        <v>32</v>
      </c>
      <c r="D41" s="78">
        <f t="shared" si="8"/>
        <v>0</v>
      </c>
      <c r="E41" s="78"/>
      <c r="F41" s="78"/>
      <c r="G41" s="78"/>
      <c r="H41" s="78"/>
      <c r="I41" s="78">
        <f t="shared" si="9"/>
        <v>0</v>
      </c>
      <c r="J41" s="78"/>
      <c r="K41" s="78"/>
      <c r="L41" s="78"/>
      <c r="M41" s="78"/>
      <c r="N41" s="78">
        <f t="shared" si="10"/>
        <v>0</v>
      </c>
      <c r="O41" s="78">
        <f t="shared" si="10"/>
        <v>0</v>
      </c>
      <c r="P41" s="78">
        <f t="shared" si="10"/>
        <v>0</v>
      </c>
      <c r="Q41" s="78">
        <f t="shared" si="10"/>
        <v>0</v>
      </c>
      <c r="R41" s="78">
        <f t="shared" si="10"/>
        <v>0</v>
      </c>
    </row>
    <row r="42" spans="1:18" s="4" customFormat="1" ht="11.25" x14ac:dyDescent="0.2">
      <c r="A42" s="77" t="s">
        <v>142</v>
      </c>
      <c r="B42" s="17" t="s">
        <v>38</v>
      </c>
      <c r="C42" s="78" t="s">
        <v>32</v>
      </c>
      <c r="D42" s="78">
        <f t="shared" si="8"/>
        <v>0</v>
      </c>
      <c r="E42" s="78"/>
      <c r="F42" s="78"/>
      <c r="G42" s="78"/>
      <c r="H42" s="78"/>
      <c r="I42" s="78">
        <f t="shared" si="9"/>
        <v>0</v>
      </c>
      <c r="J42" s="78"/>
      <c r="K42" s="78"/>
      <c r="L42" s="78"/>
      <c r="M42" s="78"/>
      <c r="N42" s="78">
        <f t="shared" si="10"/>
        <v>0</v>
      </c>
      <c r="O42" s="78">
        <f t="shared" si="10"/>
        <v>0</v>
      </c>
      <c r="P42" s="78">
        <f t="shared" si="10"/>
        <v>0</v>
      </c>
      <c r="Q42" s="78">
        <f t="shared" si="10"/>
        <v>0</v>
      </c>
      <c r="R42" s="78">
        <f t="shared" si="10"/>
        <v>0</v>
      </c>
    </row>
    <row r="43" spans="1:18" s="4" customFormat="1" ht="11.25" x14ac:dyDescent="0.2">
      <c r="A43" s="77" t="s">
        <v>142</v>
      </c>
      <c r="B43" s="17" t="s">
        <v>39</v>
      </c>
      <c r="C43" s="78" t="s">
        <v>32</v>
      </c>
      <c r="D43" s="78">
        <f t="shared" si="8"/>
        <v>0</v>
      </c>
      <c r="E43" s="78"/>
      <c r="F43" s="78"/>
      <c r="G43" s="78"/>
      <c r="H43" s="78"/>
      <c r="I43" s="78">
        <f t="shared" si="9"/>
        <v>0</v>
      </c>
      <c r="J43" s="78"/>
      <c r="K43" s="78"/>
      <c r="L43" s="78"/>
      <c r="M43" s="78"/>
      <c r="N43" s="78">
        <f t="shared" si="10"/>
        <v>0</v>
      </c>
      <c r="O43" s="78">
        <f t="shared" si="10"/>
        <v>0</v>
      </c>
      <c r="P43" s="78">
        <f t="shared" si="10"/>
        <v>0</v>
      </c>
      <c r="Q43" s="78">
        <f t="shared" si="10"/>
        <v>0</v>
      </c>
      <c r="R43" s="78">
        <f t="shared" si="10"/>
        <v>0</v>
      </c>
    </row>
    <row r="44" spans="1:18" s="4" customFormat="1" ht="11.25" x14ac:dyDescent="0.2">
      <c r="A44" s="77" t="s">
        <v>141</v>
      </c>
      <c r="B44" s="17" t="s">
        <v>40</v>
      </c>
      <c r="C44" s="78" t="s">
        <v>32</v>
      </c>
      <c r="D44" s="78">
        <f t="shared" si="8"/>
        <v>0</v>
      </c>
      <c r="E44" s="78"/>
      <c r="F44" s="78"/>
      <c r="G44" s="78"/>
      <c r="H44" s="78"/>
      <c r="I44" s="78">
        <f t="shared" si="9"/>
        <v>0</v>
      </c>
      <c r="J44" s="78"/>
      <c r="K44" s="78"/>
      <c r="L44" s="78"/>
      <c r="M44" s="78"/>
      <c r="N44" s="78">
        <f t="shared" si="10"/>
        <v>0</v>
      </c>
      <c r="O44" s="78">
        <f t="shared" si="10"/>
        <v>0</v>
      </c>
      <c r="P44" s="78">
        <f t="shared" si="10"/>
        <v>0</v>
      </c>
      <c r="Q44" s="78">
        <f t="shared" si="10"/>
        <v>0</v>
      </c>
      <c r="R44" s="78">
        <f t="shared" si="10"/>
        <v>0</v>
      </c>
    </row>
    <row r="45" spans="1:18" s="4" customFormat="1" ht="11.25" x14ac:dyDescent="0.2">
      <c r="A45" s="77" t="s">
        <v>142</v>
      </c>
      <c r="B45" s="17" t="s">
        <v>41</v>
      </c>
      <c r="C45" s="78" t="s">
        <v>32</v>
      </c>
      <c r="D45" s="78">
        <f t="shared" si="8"/>
        <v>0</v>
      </c>
      <c r="E45" s="78"/>
      <c r="F45" s="78"/>
      <c r="G45" s="78"/>
      <c r="H45" s="78"/>
      <c r="I45" s="78">
        <f t="shared" si="9"/>
        <v>0</v>
      </c>
      <c r="J45" s="78"/>
      <c r="K45" s="78"/>
      <c r="L45" s="78"/>
      <c r="M45" s="78"/>
      <c r="N45" s="78">
        <f t="shared" si="10"/>
        <v>0</v>
      </c>
      <c r="O45" s="78">
        <f t="shared" si="10"/>
        <v>0</v>
      </c>
      <c r="P45" s="78">
        <f t="shared" si="10"/>
        <v>0</v>
      </c>
      <c r="Q45" s="78">
        <f t="shared" si="10"/>
        <v>0</v>
      </c>
      <c r="R45" s="78">
        <f t="shared" si="10"/>
        <v>0</v>
      </c>
    </row>
    <row r="46" spans="1:18" s="4" customFormat="1" ht="11.25" x14ac:dyDescent="0.2">
      <c r="A46" s="77" t="s">
        <v>142</v>
      </c>
      <c r="B46" s="17" t="s">
        <v>42</v>
      </c>
      <c r="C46" s="78" t="s">
        <v>32</v>
      </c>
      <c r="D46" s="78">
        <f t="shared" si="8"/>
        <v>0</v>
      </c>
      <c r="E46" s="78"/>
      <c r="F46" s="78"/>
      <c r="G46" s="78"/>
      <c r="H46" s="78"/>
      <c r="I46" s="78">
        <f t="shared" si="9"/>
        <v>0</v>
      </c>
      <c r="J46" s="78"/>
      <c r="K46" s="78"/>
      <c r="L46" s="78"/>
      <c r="M46" s="78"/>
      <c r="N46" s="78">
        <f t="shared" si="10"/>
        <v>0</v>
      </c>
      <c r="O46" s="78">
        <f t="shared" si="10"/>
        <v>0</v>
      </c>
      <c r="P46" s="78">
        <f t="shared" si="10"/>
        <v>0</v>
      </c>
      <c r="Q46" s="78">
        <f t="shared" si="10"/>
        <v>0</v>
      </c>
      <c r="R46" s="78">
        <f t="shared" si="10"/>
        <v>0</v>
      </c>
    </row>
    <row r="47" spans="1:18" s="4" customFormat="1" ht="11.25" x14ac:dyDescent="0.2">
      <c r="A47" s="77" t="s">
        <v>142</v>
      </c>
      <c r="B47" s="17" t="s">
        <v>39</v>
      </c>
      <c r="C47" s="78" t="s">
        <v>32</v>
      </c>
      <c r="D47" s="78">
        <f t="shared" si="8"/>
        <v>0</v>
      </c>
      <c r="E47" s="78"/>
      <c r="F47" s="78"/>
      <c r="G47" s="78"/>
      <c r="H47" s="78"/>
      <c r="I47" s="78">
        <f t="shared" si="9"/>
        <v>0</v>
      </c>
      <c r="J47" s="78"/>
      <c r="K47" s="78"/>
      <c r="L47" s="78"/>
      <c r="M47" s="78"/>
      <c r="N47" s="78">
        <f t="shared" si="10"/>
        <v>0</v>
      </c>
      <c r="O47" s="78">
        <f t="shared" si="10"/>
        <v>0</v>
      </c>
      <c r="P47" s="78">
        <f t="shared" si="10"/>
        <v>0</v>
      </c>
      <c r="Q47" s="78">
        <f t="shared" si="10"/>
        <v>0</v>
      </c>
      <c r="R47" s="78">
        <f t="shared" si="10"/>
        <v>0</v>
      </c>
    </row>
    <row r="48" spans="1:18" s="4" customFormat="1" ht="11.25" x14ac:dyDescent="0.2">
      <c r="A48" s="77" t="s">
        <v>143</v>
      </c>
      <c r="B48" s="113" t="s">
        <v>133</v>
      </c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</row>
    <row r="49" spans="1:18" s="9" customFormat="1" ht="24.75" customHeight="1" x14ac:dyDescent="0.25">
      <c r="A49" s="109" t="s">
        <v>144</v>
      </c>
      <c r="B49" s="106" t="s">
        <v>132</v>
      </c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8"/>
    </row>
    <row r="50" spans="1:18" s="4" customFormat="1" ht="33.75" x14ac:dyDescent="0.2">
      <c r="A50" s="109"/>
      <c r="B50" s="17" t="s">
        <v>120</v>
      </c>
      <c r="C50" s="78" t="s">
        <v>32</v>
      </c>
      <c r="D50" s="78">
        <f t="shared" ref="D50:D58" si="11">SUM(E50:H50)</f>
        <v>0</v>
      </c>
      <c r="E50" s="78"/>
      <c r="F50" s="78"/>
      <c r="G50" s="78"/>
      <c r="H50" s="78"/>
      <c r="I50" s="78">
        <f t="shared" ref="I50:I58" si="12">SUM(J50:M50)</f>
        <v>0</v>
      </c>
      <c r="J50" s="78"/>
      <c r="K50" s="78"/>
      <c r="L50" s="78"/>
      <c r="M50" s="78"/>
      <c r="N50" s="78">
        <f t="shared" ref="N50:R58" si="13">D50+I50</f>
        <v>0</v>
      </c>
      <c r="O50" s="78">
        <f t="shared" si="13"/>
        <v>0</v>
      </c>
      <c r="P50" s="78">
        <f t="shared" si="13"/>
        <v>0</v>
      </c>
      <c r="Q50" s="78">
        <f t="shared" si="13"/>
        <v>0</v>
      </c>
      <c r="R50" s="78">
        <f t="shared" si="13"/>
        <v>0</v>
      </c>
    </row>
    <row r="51" spans="1:18" s="4" customFormat="1" ht="11.25" x14ac:dyDescent="0.2">
      <c r="A51" s="77" t="s">
        <v>145</v>
      </c>
      <c r="B51" s="17" t="s">
        <v>34</v>
      </c>
      <c r="C51" s="78" t="s">
        <v>32</v>
      </c>
      <c r="D51" s="78">
        <f t="shared" si="11"/>
        <v>0</v>
      </c>
      <c r="E51" s="78"/>
      <c r="F51" s="78"/>
      <c r="G51" s="78"/>
      <c r="H51" s="78"/>
      <c r="I51" s="78">
        <f t="shared" si="12"/>
        <v>0</v>
      </c>
      <c r="J51" s="78"/>
      <c r="K51" s="78"/>
      <c r="L51" s="78"/>
      <c r="M51" s="78"/>
      <c r="N51" s="78">
        <f t="shared" si="13"/>
        <v>0</v>
      </c>
      <c r="O51" s="78">
        <f t="shared" si="13"/>
        <v>0</v>
      </c>
      <c r="P51" s="78">
        <f t="shared" si="13"/>
        <v>0</v>
      </c>
      <c r="Q51" s="78">
        <f t="shared" si="13"/>
        <v>0</v>
      </c>
      <c r="R51" s="78">
        <f t="shared" si="13"/>
        <v>0</v>
      </c>
    </row>
    <row r="52" spans="1:18" s="4" customFormat="1" ht="11.25" x14ac:dyDescent="0.2">
      <c r="A52" s="77" t="s">
        <v>146</v>
      </c>
      <c r="B52" s="17" t="s">
        <v>36</v>
      </c>
      <c r="C52" s="78" t="s">
        <v>32</v>
      </c>
      <c r="D52" s="78">
        <f t="shared" si="11"/>
        <v>0</v>
      </c>
      <c r="E52" s="78"/>
      <c r="F52" s="78"/>
      <c r="G52" s="78"/>
      <c r="H52" s="78"/>
      <c r="I52" s="78">
        <f t="shared" si="12"/>
        <v>0</v>
      </c>
      <c r="J52" s="78"/>
      <c r="K52" s="78"/>
      <c r="L52" s="78"/>
      <c r="M52" s="78"/>
      <c r="N52" s="78">
        <f t="shared" si="13"/>
        <v>0</v>
      </c>
      <c r="O52" s="78">
        <f t="shared" si="13"/>
        <v>0</v>
      </c>
      <c r="P52" s="78">
        <f t="shared" si="13"/>
        <v>0</v>
      </c>
      <c r="Q52" s="78">
        <f t="shared" si="13"/>
        <v>0</v>
      </c>
      <c r="R52" s="78">
        <f t="shared" si="13"/>
        <v>0</v>
      </c>
    </row>
    <row r="53" spans="1:18" s="4" customFormat="1" ht="11.25" x14ac:dyDescent="0.2">
      <c r="A53" s="77" t="s">
        <v>147</v>
      </c>
      <c r="B53" s="17" t="s">
        <v>38</v>
      </c>
      <c r="C53" s="78" t="s">
        <v>32</v>
      </c>
      <c r="D53" s="78">
        <f t="shared" si="11"/>
        <v>0</v>
      </c>
      <c r="E53" s="78"/>
      <c r="F53" s="78"/>
      <c r="G53" s="78"/>
      <c r="H53" s="78"/>
      <c r="I53" s="78">
        <f t="shared" si="12"/>
        <v>0</v>
      </c>
      <c r="J53" s="78"/>
      <c r="K53" s="78"/>
      <c r="L53" s="78"/>
      <c r="M53" s="78"/>
      <c r="N53" s="78">
        <f t="shared" si="13"/>
        <v>0</v>
      </c>
      <c r="O53" s="78">
        <f t="shared" si="13"/>
        <v>0</v>
      </c>
      <c r="P53" s="78">
        <f t="shared" si="13"/>
        <v>0</v>
      </c>
      <c r="Q53" s="78">
        <f t="shared" si="13"/>
        <v>0</v>
      </c>
      <c r="R53" s="78">
        <f t="shared" si="13"/>
        <v>0</v>
      </c>
    </row>
    <row r="54" spans="1:18" s="4" customFormat="1" ht="11.25" x14ac:dyDescent="0.2">
      <c r="A54" s="77" t="s">
        <v>148</v>
      </c>
      <c r="B54" s="17" t="s">
        <v>39</v>
      </c>
      <c r="C54" s="78" t="s">
        <v>32</v>
      </c>
      <c r="D54" s="78">
        <f t="shared" si="11"/>
        <v>0</v>
      </c>
      <c r="E54" s="78"/>
      <c r="F54" s="78"/>
      <c r="G54" s="78"/>
      <c r="H54" s="78"/>
      <c r="I54" s="78">
        <f t="shared" si="12"/>
        <v>0</v>
      </c>
      <c r="J54" s="78"/>
      <c r="K54" s="78"/>
      <c r="L54" s="78"/>
      <c r="M54" s="78"/>
      <c r="N54" s="78">
        <f t="shared" si="13"/>
        <v>0</v>
      </c>
      <c r="O54" s="78">
        <f t="shared" si="13"/>
        <v>0</v>
      </c>
      <c r="P54" s="78">
        <f t="shared" si="13"/>
        <v>0</v>
      </c>
      <c r="Q54" s="78">
        <f t="shared" si="13"/>
        <v>0</v>
      </c>
      <c r="R54" s="78">
        <f t="shared" si="13"/>
        <v>0</v>
      </c>
    </row>
    <row r="55" spans="1:18" s="4" customFormat="1" ht="11.25" x14ac:dyDescent="0.2">
      <c r="A55" s="77" t="s">
        <v>149</v>
      </c>
      <c r="B55" s="17" t="s">
        <v>40</v>
      </c>
      <c r="C55" s="78" t="s">
        <v>32</v>
      </c>
      <c r="D55" s="78">
        <f t="shared" si="11"/>
        <v>0</v>
      </c>
      <c r="E55" s="78"/>
      <c r="F55" s="78"/>
      <c r="G55" s="78"/>
      <c r="H55" s="78"/>
      <c r="I55" s="78">
        <f t="shared" si="12"/>
        <v>0</v>
      </c>
      <c r="J55" s="78"/>
      <c r="K55" s="78"/>
      <c r="L55" s="78"/>
      <c r="M55" s="78"/>
      <c r="N55" s="78">
        <f t="shared" si="13"/>
        <v>0</v>
      </c>
      <c r="O55" s="78">
        <f t="shared" si="13"/>
        <v>0</v>
      </c>
      <c r="P55" s="78">
        <f t="shared" si="13"/>
        <v>0</v>
      </c>
      <c r="Q55" s="78">
        <f t="shared" si="13"/>
        <v>0</v>
      </c>
      <c r="R55" s="78">
        <f t="shared" si="13"/>
        <v>0</v>
      </c>
    </row>
    <row r="56" spans="1:18" s="4" customFormat="1" ht="11.25" x14ac:dyDescent="0.2">
      <c r="A56" s="77" t="s">
        <v>150</v>
      </c>
      <c r="B56" s="17" t="s">
        <v>41</v>
      </c>
      <c r="C56" s="78" t="s">
        <v>32</v>
      </c>
      <c r="D56" s="78">
        <f t="shared" si="11"/>
        <v>0</v>
      </c>
      <c r="E56" s="78"/>
      <c r="F56" s="78"/>
      <c r="G56" s="78"/>
      <c r="H56" s="78"/>
      <c r="I56" s="78">
        <f t="shared" si="12"/>
        <v>0</v>
      </c>
      <c r="J56" s="78"/>
      <c r="K56" s="78"/>
      <c r="L56" s="78"/>
      <c r="M56" s="78"/>
      <c r="N56" s="78">
        <f t="shared" si="13"/>
        <v>0</v>
      </c>
      <c r="O56" s="78">
        <f t="shared" si="13"/>
        <v>0</v>
      </c>
      <c r="P56" s="78">
        <f t="shared" si="13"/>
        <v>0</v>
      </c>
      <c r="Q56" s="78">
        <f t="shared" si="13"/>
        <v>0</v>
      </c>
      <c r="R56" s="78">
        <f t="shared" si="13"/>
        <v>0</v>
      </c>
    </row>
    <row r="57" spans="1:18" s="4" customFormat="1" ht="11.25" x14ac:dyDescent="0.2">
      <c r="A57" s="77" t="s">
        <v>151</v>
      </c>
      <c r="B57" s="17" t="s">
        <v>42</v>
      </c>
      <c r="C57" s="78" t="s">
        <v>32</v>
      </c>
      <c r="D57" s="78">
        <f t="shared" si="11"/>
        <v>0</v>
      </c>
      <c r="E57" s="78"/>
      <c r="F57" s="78"/>
      <c r="G57" s="78"/>
      <c r="H57" s="78"/>
      <c r="I57" s="78">
        <f t="shared" si="12"/>
        <v>0</v>
      </c>
      <c r="J57" s="78"/>
      <c r="K57" s="78"/>
      <c r="L57" s="78"/>
      <c r="M57" s="78"/>
      <c r="N57" s="78">
        <f t="shared" si="13"/>
        <v>0</v>
      </c>
      <c r="O57" s="78">
        <f t="shared" si="13"/>
        <v>0</v>
      </c>
      <c r="P57" s="78">
        <f t="shared" si="13"/>
        <v>0</v>
      </c>
      <c r="Q57" s="78">
        <f t="shared" si="13"/>
        <v>0</v>
      </c>
      <c r="R57" s="78">
        <f t="shared" si="13"/>
        <v>0</v>
      </c>
    </row>
    <row r="58" spans="1:18" s="4" customFormat="1" ht="11.25" x14ac:dyDescent="0.2">
      <c r="A58" s="77" t="s">
        <v>152</v>
      </c>
      <c r="B58" s="17" t="s">
        <v>39</v>
      </c>
      <c r="C58" s="78" t="s">
        <v>32</v>
      </c>
      <c r="D58" s="78">
        <f t="shared" si="11"/>
        <v>0</v>
      </c>
      <c r="E58" s="78"/>
      <c r="F58" s="78"/>
      <c r="G58" s="78"/>
      <c r="H58" s="78"/>
      <c r="I58" s="78">
        <f t="shared" si="12"/>
        <v>0</v>
      </c>
      <c r="J58" s="78"/>
      <c r="K58" s="78"/>
      <c r="L58" s="78"/>
      <c r="M58" s="78"/>
      <c r="N58" s="78">
        <f t="shared" si="13"/>
        <v>0</v>
      </c>
      <c r="O58" s="78">
        <f t="shared" si="13"/>
        <v>0</v>
      </c>
      <c r="P58" s="78">
        <f t="shared" si="13"/>
        <v>0</v>
      </c>
      <c r="Q58" s="78">
        <f t="shared" si="13"/>
        <v>0</v>
      </c>
      <c r="R58" s="78">
        <f t="shared" si="13"/>
        <v>0</v>
      </c>
    </row>
    <row r="59" spans="1:18" s="9" customFormat="1" ht="13.5" customHeight="1" x14ac:dyDescent="0.25">
      <c r="A59" s="109" t="s">
        <v>153</v>
      </c>
      <c r="B59" s="100" t="s">
        <v>66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</row>
    <row r="60" spans="1:18" s="4" customFormat="1" ht="33.75" x14ac:dyDescent="0.2">
      <c r="A60" s="109"/>
      <c r="B60" s="17" t="s">
        <v>120</v>
      </c>
      <c r="C60" s="78" t="s">
        <v>32</v>
      </c>
      <c r="D60" s="78">
        <f t="shared" ref="D60:D68" si="14">SUM(E60:H60)</f>
        <v>0</v>
      </c>
      <c r="E60" s="78"/>
      <c r="F60" s="78"/>
      <c r="G60" s="78"/>
      <c r="H60" s="78"/>
      <c r="I60" s="78">
        <f t="shared" ref="I60:I68" si="15">SUM(J60:M60)</f>
        <v>0</v>
      </c>
      <c r="J60" s="78"/>
      <c r="K60" s="78"/>
      <c r="L60" s="78"/>
      <c r="M60" s="78"/>
      <c r="N60" s="78">
        <f t="shared" ref="N60:R68" si="16">D60+I60</f>
        <v>0</v>
      </c>
      <c r="O60" s="78">
        <f t="shared" si="16"/>
        <v>0</v>
      </c>
      <c r="P60" s="78">
        <f t="shared" si="16"/>
        <v>0</v>
      </c>
      <c r="Q60" s="78">
        <f t="shared" si="16"/>
        <v>0</v>
      </c>
      <c r="R60" s="78">
        <f t="shared" si="16"/>
        <v>0</v>
      </c>
    </row>
    <row r="61" spans="1:18" s="4" customFormat="1" ht="11.25" x14ac:dyDescent="0.2">
      <c r="A61" s="77" t="s">
        <v>154</v>
      </c>
      <c r="B61" s="17" t="s">
        <v>34</v>
      </c>
      <c r="C61" s="78" t="s">
        <v>32</v>
      </c>
      <c r="D61" s="78">
        <f t="shared" si="14"/>
        <v>0</v>
      </c>
      <c r="E61" s="78"/>
      <c r="F61" s="78"/>
      <c r="G61" s="78"/>
      <c r="H61" s="78"/>
      <c r="I61" s="78">
        <f t="shared" si="15"/>
        <v>0</v>
      </c>
      <c r="J61" s="78"/>
      <c r="K61" s="78"/>
      <c r="L61" s="78"/>
      <c r="M61" s="78"/>
      <c r="N61" s="78">
        <f t="shared" si="16"/>
        <v>0</v>
      </c>
      <c r="O61" s="78">
        <f t="shared" si="16"/>
        <v>0</v>
      </c>
      <c r="P61" s="78">
        <f t="shared" si="16"/>
        <v>0</v>
      </c>
      <c r="Q61" s="78">
        <f t="shared" si="16"/>
        <v>0</v>
      </c>
      <c r="R61" s="78">
        <f t="shared" si="16"/>
        <v>0</v>
      </c>
    </row>
    <row r="62" spans="1:18" s="4" customFormat="1" ht="11.25" x14ac:dyDescent="0.2">
      <c r="A62" s="77" t="s">
        <v>155</v>
      </c>
      <c r="B62" s="17" t="s">
        <v>36</v>
      </c>
      <c r="C62" s="78" t="s">
        <v>32</v>
      </c>
      <c r="D62" s="78">
        <f t="shared" si="14"/>
        <v>0</v>
      </c>
      <c r="E62" s="78"/>
      <c r="F62" s="78"/>
      <c r="G62" s="78"/>
      <c r="H62" s="78"/>
      <c r="I62" s="78">
        <f t="shared" si="15"/>
        <v>0</v>
      </c>
      <c r="J62" s="78"/>
      <c r="K62" s="78"/>
      <c r="L62" s="78"/>
      <c r="M62" s="78"/>
      <c r="N62" s="78">
        <f t="shared" si="16"/>
        <v>0</v>
      </c>
      <c r="O62" s="78">
        <f t="shared" si="16"/>
        <v>0</v>
      </c>
      <c r="P62" s="78">
        <f t="shared" si="16"/>
        <v>0</v>
      </c>
      <c r="Q62" s="78">
        <f t="shared" si="16"/>
        <v>0</v>
      </c>
      <c r="R62" s="78">
        <f t="shared" si="16"/>
        <v>0</v>
      </c>
    </row>
    <row r="63" spans="1:18" s="4" customFormat="1" ht="11.25" x14ac:dyDescent="0.2">
      <c r="A63" s="77" t="s">
        <v>156</v>
      </c>
      <c r="B63" s="17" t="s">
        <v>38</v>
      </c>
      <c r="C63" s="78" t="s">
        <v>32</v>
      </c>
      <c r="D63" s="78">
        <f t="shared" si="14"/>
        <v>0</v>
      </c>
      <c r="E63" s="78"/>
      <c r="F63" s="78"/>
      <c r="G63" s="78"/>
      <c r="H63" s="78"/>
      <c r="I63" s="78">
        <f t="shared" si="15"/>
        <v>0</v>
      </c>
      <c r="J63" s="78"/>
      <c r="K63" s="78"/>
      <c r="L63" s="78"/>
      <c r="M63" s="78"/>
      <c r="N63" s="78">
        <f t="shared" si="16"/>
        <v>0</v>
      </c>
      <c r="O63" s="78">
        <f t="shared" si="16"/>
        <v>0</v>
      </c>
      <c r="P63" s="78">
        <f t="shared" si="16"/>
        <v>0</v>
      </c>
      <c r="Q63" s="78">
        <f t="shared" si="16"/>
        <v>0</v>
      </c>
      <c r="R63" s="78">
        <f t="shared" si="16"/>
        <v>0</v>
      </c>
    </row>
    <row r="64" spans="1:18" s="4" customFormat="1" ht="11.25" x14ac:dyDescent="0.2">
      <c r="A64" s="77" t="s">
        <v>157</v>
      </c>
      <c r="B64" s="17" t="s">
        <v>39</v>
      </c>
      <c r="C64" s="78" t="s">
        <v>32</v>
      </c>
      <c r="D64" s="78">
        <f t="shared" si="14"/>
        <v>0</v>
      </c>
      <c r="E64" s="78"/>
      <c r="F64" s="78"/>
      <c r="G64" s="78"/>
      <c r="H64" s="78"/>
      <c r="I64" s="78">
        <f t="shared" si="15"/>
        <v>0</v>
      </c>
      <c r="J64" s="78"/>
      <c r="K64" s="78"/>
      <c r="L64" s="78"/>
      <c r="M64" s="78"/>
      <c r="N64" s="78">
        <f t="shared" si="16"/>
        <v>0</v>
      </c>
      <c r="O64" s="78">
        <f t="shared" si="16"/>
        <v>0</v>
      </c>
      <c r="P64" s="78">
        <f t="shared" si="16"/>
        <v>0</v>
      </c>
      <c r="Q64" s="78">
        <f t="shared" si="16"/>
        <v>0</v>
      </c>
      <c r="R64" s="78">
        <f t="shared" si="16"/>
        <v>0</v>
      </c>
    </row>
    <row r="65" spans="1:18" s="4" customFormat="1" ht="11.25" x14ac:dyDescent="0.2">
      <c r="A65" s="77" t="s">
        <v>158</v>
      </c>
      <c r="B65" s="17" t="s">
        <v>40</v>
      </c>
      <c r="C65" s="78" t="s">
        <v>32</v>
      </c>
      <c r="D65" s="78">
        <f t="shared" si="14"/>
        <v>0</v>
      </c>
      <c r="E65" s="78"/>
      <c r="F65" s="78"/>
      <c r="G65" s="78"/>
      <c r="H65" s="78"/>
      <c r="I65" s="78">
        <f t="shared" si="15"/>
        <v>0</v>
      </c>
      <c r="J65" s="78"/>
      <c r="K65" s="78"/>
      <c r="L65" s="78"/>
      <c r="M65" s="78"/>
      <c r="N65" s="78">
        <f t="shared" si="16"/>
        <v>0</v>
      </c>
      <c r="O65" s="78">
        <f t="shared" si="16"/>
        <v>0</v>
      </c>
      <c r="P65" s="78">
        <f t="shared" si="16"/>
        <v>0</v>
      </c>
      <c r="Q65" s="78">
        <f t="shared" si="16"/>
        <v>0</v>
      </c>
      <c r="R65" s="78">
        <f t="shared" si="16"/>
        <v>0</v>
      </c>
    </row>
    <row r="66" spans="1:18" s="4" customFormat="1" ht="11.25" x14ac:dyDescent="0.2">
      <c r="A66" s="77" t="s">
        <v>159</v>
      </c>
      <c r="B66" s="17" t="s">
        <v>41</v>
      </c>
      <c r="C66" s="78" t="s">
        <v>32</v>
      </c>
      <c r="D66" s="78">
        <f t="shared" si="14"/>
        <v>0</v>
      </c>
      <c r="E66" s="78"/>
      <c r="F66" s="78"/>
      <c r="G66" s="78"/>
      <c r="H66" s="78"/>
      <c r="I66" s="78">
        <f t="shared" si="15"/>
        <v>0</v>
      </c>
      <c r="J66" s="78"/>
      <c r="K66" s="78"/>
      <c r="L66" s="78"/>
      <c r="M66" s="78"/>
      <c r="N66" s="78">
        <f t="shared" si="16"/>
        <v>0</v>
      </c>
      <c r="O66" s="78">
        <f t="shared" si="16"/>
        <v>0</v>
      </c>
      <c r="P66" s="78">
        <f t="shared" si="16"/>
        <v>0</v>
      </c>
      <c r="Q66" s="78">
        <f t="shared" si="16"/>
        <v>0</v>
      </c>
      <c r="R66" s="78">
        <f t="shared" si="16"/>
        <v>0</v>
      </c>
    </row>
    <row r="67" spans="1:18" s="4" customFormat="1" ht="11.25" x14ac:dyDescent="0.2">
      <c r="A67" s="77" t="s">
        <v>160</v>
      </c>
      <c r="B67" s="17" t="s">
        <v>42</v>
      </c>
      <c r="C67" s="78" t="s">
        <v>32</v>
      </c>
      <c r="D67" s="78">
        <f t="shared" si="14"/>
        <v>0</v>
      </c>
      <c r="E67" s="78"/>
      <c r="F67" s="78"/>
      <c r="G67" s="78"/>
      <c r="H67" s="78"/>
      <c r="I67" s="78">
        <f t="shared" si="15"/>
        <v>0</v>
      </c>
      <c r="J67" s="78"/>
      <c r="K67" s="78"/>
      <c r="L67" s="78"/>
      <c r="M67" s="78"/>
      <c r="N67" s="78">
        <f t="shared" si="16"/>
        <v>0</v>
      </c>
      <c r="O67" s="78">
        <f t="shared" si="16"/>
        <v>0</v>
      </c>
      <c r="P67" s="78">
        <f t="shared" si="16"/>
        <v>0</v>
      </c>
      <c r="Q67" s="78">
        <f t="shared" si="16"/>
        <v>0</v>
      </c>
      <c r="R67" s="78">
        <f t="shared" si="16"/>
        <v>0</v>
      </c>
    </row>
    <row r="68" spans="1:18" s="4" customFormat="1" ht="11.25" x14ac:dyDescent="0.2">
      <c r="A68" s="77" t="s">
        <v>161</v>
      </c>
      <c r="B68" s="17" t="s">
        <v>39</v>
      </c>
      <c r="C68" s="78" t="s">
        <v>32</v>
      </c>
      <c r="D68" s="78">
        <f t="shared" si="14"/>
        <v>0</v>
      </c>
      <c r="E68" s="78"/>
      <c r="F68" s="78"/>
      <c r="G68" s="78"/>
      <c r="H68" s="78"/>
      <c r="I68" s="78">
        <f t="shared" si="15"/>
        <v>0</v>
      </c>
      <c r="J68" s="78"/>
      <c r="K68" s="78"/>
      <c r="L68" s="78"/>
      <c r="M68" s="78"/>
      <c r="N68" s="78">
        <f t="shared" si="16"/>
        <v>0</v>
      </c>
      <c r="O68" s="78">
        <f t="shared" si="16"/>
        <v>0</v>
      </c>
      <c r="P68" s="78">
        <f t="shared" si="16"/>
        <v>0</v>
      </c>
      <c r="Q68" s="78">
        <f t="shared" si="16"/>
        <v>0</v>
      </c>
      <c r="R68" s="78">
        <f t="shared" si="16"/>
        <v>0</v>
      </c>
    </row>
    <row r="69" spans="1:18" s="9" customFormat="1" ht="35.25" customHeight="1" x14ac:dyDescent="0.25">
      <c r="A69" s="109" t="s">
        <v>162</v>
      </c>
      <c r="B69" s="100" t="s">
        <v>76</v>
      </c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</row>
    <row r="70" spans="1:18" s="4" customFormat="1" ht="33.75" x14ac:dyDescent="0.2">
      <c r="A70" s="109"/>
      <c r="B70" s="17" t="s">
        <v>120</v>
      </c>
      <c r="C70" s="78" t="s">
        <v>32</v>
      </c>
      <c r="D70" s="78">
        <f t="shared" ref="D70:D78" si="17">SUM(E70:H70)</f>
        <v>0</v>
      </c>
      <c r="E70" s="78"/>
      <c r="F70" s="78"/>
      <c r="G70" s="78"/>
      <c r="H70" s="78"/>
      <c r="I70" s="78">
        <f t="shared" ref="I70:I78" si="18">SUM(J70:M70)</f>
        <v>0</v>
      </c>
      <c r="J70" s="78"/>
      <c r="K70" s="78"/>
      <c r="L70" s="78"/>
      <c r="M70" s="78"/>
      <c r="N70" s="78">
        <f t="shared" ref="N70:R78" si="19">D70+I70</f>
        <v>0</v>
      </c>
      <c r="O70" s="78">
        <f t="shared" si="19"/>
        <v>0</v>
      </c>
      <c r="P70" s="78">
        <f t="shared" si="19"/>
        <v>0</v>
      </c>
      <c r="Q70" s="78">
        <f t="shared" si="19"/>
        <v>0</v>
      </c>
      <c r="R70" s="78">
        <f t="shared" si="19"/>
        <v>0</v>
      </c>
    </row>
    <row r="71" spans="1:18" s="4" customFormat="1" ht="11.25" x14ac:dyDescent="0.2">
      <c r="A71" s="77" t="s">
        <v>163</v>
      </c>
      <c r="B71" s="17" t="s">
        <v>34</v>
      </c>
      <c r="C71" s="78" t="s">
        <v>32</v>
      </c>
      <c r="D71" s="78">
        <f t="shared" si="17"/>
        <v>0</v>
      </c>
      <c r="E71" s="78"/>
      <c r="F71" s="78"/>
      <c r="G71" s="78"/>
      <c r="H71" s="78"/>
      <c r="I71" s="78">
        <f t="shared" si="18"/>
        <v>0</v>
      </c>
      <c r="J71" s="78"/>
      <c r="K71" s="78"/>
      <c r="L71" s="78"/>
      <c r="M71" s="78"/>
      <c r="N71" s="78">
        <f t="shared" si="19"/>
        <v>0</v>
      </c>
      <c r="O71" s="78">
        <f t="shared" si="19"/>
        <v>0</v>
      </c>
      <c r="P71" s="78">
        <f t="shared" si="19"/>
        <v>0</v>
      </c>
      <c r="Q71" s="78">
        <f t="shared" si="19"/>
        <v>0</v>
      </c>
      <c r="R71" s="78">
        <f t="shared" si="19"/>
        <v>0</v>
      </c>
    </row>
    <row r="72" spans="1:18" s="4" customFormat="1" ht="11.25" x14ac:dyDescent="0.2">
      <c r="A72" s="77" t="s">
        <v>164</v>
      </c>
      <c r="B72" s="17" t="s">
        <v>36</v>
      </c>
      <c r="C72" s="78" t="s">
        <v>32</v>
      </c>
      <c r="D72" s="78">
        <f t="shared" si="17"/>
        <v>0</v>
      </c>
      <c r="E72" s="78"/>
      <c r="F72" s="78"/>
      <c r="G72" s="78"/>
      <c r="H72" s="78"/>
      <c r="I72" s="78">
        <f t="shared" si="18"/>
        <v>0</v>
      </c>
      <c r="J72" s="78"/>
      <c r="K72" s="78"/>
      <c r="L72" s="78"/>
      <c r="M72" s="78"/>
      <c r="N72" s="78">
        <f t="shared" si="19"/>
        <v>0</v>
      </c>
      <c r="O72" s="78">
        <f t="shared" si="19"/>
        <v>0</v>
      </c>
      <c r="P72" s="78">
        <f t="shared" si="19"/>
        <v>0</v>
      </c>
      <c r="Q72" s="78">
        <f t="shared" si="19"/>
        <v>0</v>
      </c>
      <c r="R72" s="78">
        <f t="shared" si="19"/>
        <v>0</v>
      </c>
    </row>
    <row r="73" spans="1:18" s="4" customFormat="1" ht="11.25" x14ac:dyDescent="0.2">
      <c r="A73" s="77" t="s">
        <v>165</v>
      </c>
      <c r="B73" s="17" t="s">
        <v>38</v>
      </c>
      <c r="C73" s="78" t="s">
        <v>32</v>
      </c>
      <c r="D73" s="78">
        <f t="shared" si="17"/>
        <v>0</v>
      </c>
      <c r="E73" s="78"/>
      <c r="F73" s="78"/>
      <c r="G73" s="78"/>
      <c r="H73" s="78"/>
      <c r="I73" s="78">
        <f t="shared" si="18"/>
        <v>0</v>
      </c>
      <c r="J73" s="78"/>
      <c r="K73" s="78"/>
      <c r="L73" s="78"/>
      <c r="M73" s="78"/>
      <c r="N73" s="78">
        <f t="shared" si="19"/>
        <v>0</v>
      </c>
      <c r="O73" s="78">
        <f t="shared" si="19"/>
        <v>0</v>
      </c>
      <c r="P73" s="78">
        <f t="shared" si="19"/>
        <v>0</v>
      </c>
      <c r="Q73" s="78">
        <f t="shared" si="19"/>
        <v>0</v>
      </c>
      <c r="R73" s="78">
        <f t="shared" si="19"/>
        <v>0</v>
      </c>
    </row>
    <row r="74" spans="1:18" s="4" customFormat="1" ht="11.25" x14ac:dyDescent="0.2">
      <c r="A74" s="77" t="s">
        <v>166</v>
      </c>
      <c r="B74" s="17" t="s">
        <v>39</v>
      </c>
      <c r="C74" s="78" t="s">
        <v>32</v>
      </c>
      <c r="D74" s="78">
        <f t="shared" si="17"/>
        <v>0</v>
      </c>
      <c r="E74" s="78"/>
      <c r="F74" s="78"/>
      <c r="G74" s="78"/>
      <c r="H74" s="78"/>
      <c r="I74" s="78">
        <f t="shared" si="18"/>
        <v>0</v>
      </c>
      <c r="J74" s="78"/>
      <c r="K74" s="78"/>
      <c r="L74" s="78"/>
      <c r="M74" s="78"/>
      <c r="N74" s="78">
        <f t="shared" si="19"/>
        <v>0</v>
      </c>
      <c r="O74" s="78">
        <f t="shared" si="19"/>
        <v>0</v>
      </c>
      <c r="P74" s="78">
        <f t="shared" si="19"/>
        <v>0</v>
      </c>
      <c r="Q74" s="78">
        <f t="shared" si="19"/>
        <v>0</v>
      </c>
      <c r="R74" s="78">
        <f t="shared" si="19"/>
        <v>0</v>
      </c>
    </row>
    <row r="75" spans="1:18" s="4" customFormat="1" ht="11.25" x14ac:dyDescent="0.2">
      <c r="A75" s="77" t="s">
        <v>167</v>
      </c>
      <c r="B75" s="17" t="s">
        <v>40</v>
      </c>
      <c r="C75" s="78" t="s">
        <v>32</v>
      </c>
      <c r="D75" s="78">
        <f t="shared" si="17"/>
        <v>0</v>
      </c>
      <c r="E75" s="78"/>
      <c r="F75" s="78"/>
      <c r="G75" s="78"/>
      <c r="H75" s="78"/>
      <c r="I75" s="78">
        <f t="shared" si="18"/>
        <v>0</v>
      </c>
      <c r="J75" s="78"/>
      <c r="K75" s="78"/>
      <c r="L75" s="78"/>
      <c r="M75" s="78"/>
      <c r="N75" s="78">
        <f t="shared" si="19"/>
        <v>0</v>
      </c>
      <c r="O75" s="78">
        <f t="shared" si="19"/>
        <v>0</v>
      </c>
      <c r="P75" s="78">
        <f t="shared" si="19"/>
        <v>0</v>
      </c>
      <c r="Q75" s="78">
        <f t="shared" si="19"/>
        <v>0</v>
      </c>
      <c r="R75" s="78">
        <f t="shared" si="19"/>
        <v>0</v>
      </c>
    </row>
    <row r="76" spans="1:18" s="4" customFormat="1" ht="11.25" x14ac:dyDescent="0.2">
      <c r="A76" s="77" t="s">
        <v>168</v>
      </c>
      <c r="B76" s="17" t="s">
        <v>41</v>
      </c>
      <c r="C76" s="78" t="s">
        <v>32</v>
      </c>
      <c r="D76" s="78">
        <f t="shared" si="17"/>
        <v>0</v>
      </c>
      <c r="E76" s="78"/>
      <c r="F76" s="78"/>
      <c r="G76" s="78"/>
      <c r="H76" s="78"/>
      <c r="I76" s="78">
        <f t="shared" si="18"/>
        <v>0</v>
      </c>
      <c r="J76" s="78"/>
      <c r="K76" s="78"/>
      <c r="L76" s="78"/>
      <c r="M76" s="78"/>
      <c r="N76" s="78">
        <f t="shared" si="19"/>
        <v>0</v>
      </c>
      <c r="O76" s="78">
        <f t="shared" si="19"/>
        <v>0</v>
      </c>
      <c r="P76" s="78">
        <f t="shared" si="19"/>
        <v>0</v>
      </c>
      <c r="Q76" s="78">
        <f t="shared" si="19"/>
        <v>0</v>
      </c>
      <c r="R76" s="78">
        <f t="shared" si="19"/>
        <v>0</v>
      </c>
    </row>
    <row r="77" spans="1:18" s="4" customFormat="1" ht="11.25" x14ac:dyDescent="0.2">
      <c r="A77" s="77" t="s">
        <v>169</v>
      </c>
      <c r="B77" s="17" t="s">
        <v>42</v>
      </c>
      <c r="C77" s="78" t="s">
        <v>32</v>
      </c>
      <c r="D77" s="78">
        <f t="shared" si="17"/>
        <v>0</v>
      </c>
      <c r="E77" s="78"/>
      <c r="F77" s="78"/>
      <c r="G77" s="78"/>
      <c r="H77" s="78"/>
      <c r="I77" s="78">
        <f t="shared" si="18"/>
        <v>0</v>
      </c>
      <c r="J77" s="78"/>
      <c r="K77" s="78"/>
      <c r="L77" s="78"/>
      <c r="M77" s="78"/>
      <c r="N77" s="78">
        <f t="shared" si="19"/>
        <v>0</v>
      </c>
      <c r="O77" s="78">
        <f t="shared" si="19"/>
        <v>0</v>
      </c>
      <c r="P77" s="78">
        <f t="shared" si="19"/>
        <v>0</v>
      </c>
      <c r="Q77" s="78">
        <f t="shared" si="19"/>
        <v>0</v>
      </c>
      <c r="R77" s="78">
        <f t="shared" si="19"/>
        <v>0</v>
      </c>
    </row>
    <row r="78" spans="1:18" s="4" customFormat="1" ht="11.25" x14ac:dyDescent="0.2">
      <c r="A78" s="77" t="s">
        <v>170</v>
      </c>
      <c r="B78" s="17" t="s">
        <v>39</v>
      </c>
      <c r="C78" s="78" t="s">
        <v>32</v>
      </c>
      <c r="D78" s="78">
        <f t="shared" si="17"/>
        <v>0</v>
      </c>
      <c r="E78" s="78"/>
      <c r="F78" s="78"/>
      <c r="G78" s="78"/>
      <c r="H78" s="78"/>
      <c r="I78" s="78">
        <f t="shared" si="18"/>
        <v>0</v>
      </c>
      <c r="J78" s="78"/>
      <c r="K78" s="78"/>
      <c r="L78" s="78"/>
      <c r="M78" s="78"/>
      <c r="N78" s="78">
        <f t="shared" si="19"/>
        <v>0</v>
      </c>
      <c r="O78" s="78">
        <f t="shared" si="19"/>
        <v>0</v>
      </c>
      <c r="P78" s="78">
        <f t="shared" si="19"/>
        <v>0</v>
      </c>
      <c r="Q78" s="78">
        <f t="shared" si="19"/>
        <v>0</v>
      </c>
      <c r="R78" s="78">
        <f t="shared" si="19"/>
        <v>0</v>
      </c>
    </row>
    <row r="79" spans="1:18" ht="39.75" customHeight="1" x14ac:dyDescent="0.25">
      <c r="A79" s="109" t="s">
        <v>183</v>
      </c>
      <c r="B79" s="106" t="s">
        <v>95</v>
      </c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8"/>
    </row>
    <row r="80" spans="1:18" ht="33.75" x14ac:dyDescent="0.25">
      <c r="A80" s="109"/>
      <c r="B80" s="17" t="s">
        <v>120</v>
      </c>
      <c r="C80" s="78" t="s">
        <v>32</v>
      </c>
      <c r="D80" s="78">
        <f t="shared" ref="D80:D88" si="20">SUM(E80:H80)</f>
        <v>0</v>
      </c>
      <c r="E80" s="78"/>
      <c r="F80" s="78"/>
      <c r="G80" s="78"/>
      <c r="H80" s="78"/>
      <c r="I80" s="78">
        <f t="shared" ref="I80:I88" si="21">SUM(J80:M80)</f>
        <v>0</v>
      </c>
      <c r="J80" s="78"/>
      <c r="K80" s="78"/>
      <c r="L80" s="78"/>
      <c r="M80" s="78"/>
      <c r="N80" s="78">
        <f t="shared" ref="N80:R88" si="22">D80+I80</f>
        <v>0</v>
      </c>
      <c r="O80" s="78">
        <f t="shared" si="22"/>
        <v>0</v>
      </c>
      <c r="P80" s="78">
        <f t="shared" si="22"/>
        <v>0</v>
      </c>
      <c r="Q80" s="78">
        <f t="shared" si="22"/>
        <v>0</v>
      </c>
      <c r="R80" s="78">
        <f t="shared" si="22"/>
        <v>0</v>
      </c>
    </row>
    <row r="81" spans="1:18" x14ac:dyDescent="0.25">
      <c r="A81" s="81" t="s">
        <v>184</v>
      </c>
      <c r="B81" s="17" t="s">
        <v>34</v>
      </c>
      <c r="C81" s="78" t="s">
        <v>32</v>
      </c>
      <c r="D81" s="78">
        <f t="shared" si="20"/>
        <v>0</v>
      </c>
      <c r="E81" s="78"/>
      <c r="F81" s="78"/>
      <c r="G81" s="78"/>
      <c r="H81" s="78"/>
      <c r="I81" s="78">
        <f t="shared" si="21"/>
        <v>0</v>
      </c>
      <c r="J81" s="78"/>
      <c r="K81" s="78"/>
      <c r="L81" s="78"/>
      <c r="M81" s="78"/>
      <c r="N81" s="78">
        <f t="shared" si="22"/>
        <v>0</v>
      </c>
      <c r="O81" s="78">
        <f t="shared" si="22"/>
        <v>0</v>
      </c>
      <c r="P81" s="78">
        <f t="shared" si="22"/>
        <v>0</v>
      </c>
      <c r="Q81" s="78">
        <f t="shared" si="22"/>
        <v>0</v>
      </c>
      <c r="R81" s="78">
        <f t="shared" si="22"/>
        <v>0</v>
      </c>
    </row>
    <row r="82" spans="1:18" x14ac:dyDescent="0.25">
      <c r="A82" s="81" t="s">
        <v>185</v>
      </c>
      <c r="B82" s="17" t="s">
        <v>36</v>
      </c>
      <c r="C82" s="78" t="s">
        <v>32</v>
      </c>
      <c r="D82" s="78">
        <f t="shared" si="20"/>
        <v>0</v>
      </c>
      <c r="E82" s="78"/>
      <c r="F82" s="78"/>
      <c r="G82" s="78"/>
      <c r="H82" s="78"/>
      <c r="I82" s="78">
        <f t="shared" si="21"/>
        <v>0</v>
      </c>
      <c r="J82" s="78"/>
      <c r="K82" s="78"/>
      <c r="L82" s="78"/>
      <c r="M82" s="78"/>
      <c r="N82" s="78">
        <f t="shared" si="22"/>
        <v>0</v>
      </c>
      <c r="O82" s="78">
        <f t="shared" si="22"/>
        <v>0</v>
      </c>
      <c r="P82" s="78">
        <f t="shared" si="22"/>
        <v>0</v>
      </c>
      <c r="Q82" s="78">
        <f t="shared" si="22"/>
        <v>0</v>
      </c>
      <c r="R82" s="78">
        <f t="shared" si="22"/>
        <v>0</v>
      </c>
    </row>
    <row r="83" spans="1:18" x14ac:dyDescent="0.25">
      <c r="A83" s="81" t="s">
        <v>186</v>
      </c>
      <c r="B83" s="17" t="s">
        <v>38</v>
      </c>
      <c r="C83" s="78" t="s">
        <v>32</v>
      </c>
      <c r="D83" s="78">
        <f t="shared" si="20"/>
        <v>0</v>
      </c>
      <c r="E83" s="78"/>
      <c r="F83" s="78"/>
      <c r="G83" s="78"/>
      <c r="H83" s="78"/>
      <c r="I83" s="78">
        <f t="shared" si="21"/>
        <v>0</v>
      </c>
      <c r="J83" s="78"/>
      <c r="K83" s="78"/>
      <c r="L83" s="78"/>
      <c r="M83" s="78"/>
      <c r="N83" s="78">
        <f t="shared" si="22"/>
        <v>0</v>
      </c>
      <c r="O83" s="78">
        <f t="shared" si="22"/>
        <v>0</v>
      </c>
      <c r="P83" s="78">
        <f t="shared" si="22"/>
        <v>0</v>
      </c>
      <c r="Q83" s="78">
        <f t="shared" si="22"/>
        <v>0</v>
      </c>
      <c r="R83" s="78">
        <f t="shared" si="22"/>
        <v>0</v>
      </c>
    </row>
    <row r="84" spans="1:18" x14ac:dyDescent="0.25">
      <c r="A84" s="81" t="s">
        <v>187</v>
      </c>
      <c r="B84" s="17" t="s">
        <v>39</v>
      </c>
      <c r="C84" s="78" t="s">
        <v>32</v>
      </c>
      <c r="D84" s="78">
        <f t="shared" si="20"/>
        <v>0</v>
      </c>
      <c r="E84" s="78"/>
      <c r="F84" s="78"/>
      <c r="G84" s="78"/>
      <c r="H84" s="78"/>
      <c r="I84" s="78">
        <f t="shared" si="21"/>
        <v>0</v>
      </c>
      <c r="J84" s="78"/>
      <c r="K84" s="78"/>
      <c r="L84" s="78"/>
      <c r="M84" s="78"/>
      <c r="N84" s="78">
        <f t="shared" si="22"/>
        <v>0</v>
      </c>
      <c r="O84" s="78">
        <f t="shared" si="22"/>
        <v>0</v>
      </c>
      <c r="P84" s="78">
        <f t="shared" si="22"/>
        <v>0</v>
      </c>
      <c r="Q84" s="78">
        <f t="shared" si="22"/>
        <v>0</v>
      </c>
      <c r="R84" s="78">
        <f t="shared" si="22"/>
        <v>0</v>
      </c>
    </row>
    <row r="85" spans="1:18" x14ac:dyDescent="0.25">
      <c r="A85" s="81" t="s">
        <v>188</v>
      </c>
      <c r="B85" s="17" t="s">
        <v>40</v>
      </c>
      <c r="C85" s="78" t="s">
        <v>32</v>
      </c>
      <c r="D85" s="78">
        <f t="shared" si="20"/>
        <v>0</v>
      </c>
      <c r="E85" s="78"/>
      <c r="F85" s="78"/>
      <c r="G85" s="78"/>
      <c r="H85" s="78"/>
      <c r="I85" s="78">
        <f t="shared" si="21"/>
        <v>0</v>
      </c>
      <c r="J85" s="78"/>
      <c r="K85" s="78"/>
      <c r="L85" s="78"/>
      <c r="M85" s="78"/>
      <c r="N85" s="78">
        <f t="shared" si="22"/>
        <v>0</v>
      </c>
      <c r="O85" s="78">
        <f t="shared" si="22"/>
        <v>0</v>
      </c>
      <c r="P85" s="78">
        <f t="shared" si="22"/>
        <v>0</v>
      </c>
      <c r="Q85" s="78">
        <f t="shared" si="22"/>
        <v>0</v>
      </c>
      <c r="R85" s="78">
        <f t="shared" si="22"/>
        <v>0</v>
      </c>
    </row>
    <row r="86" spans="1:18" x14ac:dyDescent="0.25">
      <c r="A86" s="81" t="s">
        <v>189</v>
      </c>
      <c r="B86" s="17" t="s">
        <v>41</v>
      </c>
      <c r="C86" s="78" t="s">
        <v>32</v>
      </c>
      <c r="D86" s="78">
        <f t="shared" si="20"/>
        <v>0</v>
      </c>
      <c r="E86" s="78"/>
      <c r="F86" s="78"/>
      <c r="G86" s="78"/>
      <c r="H86" s="78"/>
      <c r="I86" s="78">
        <f t="shared" si="21"/>
        <v>0</v>
      </c>
      <c r="J86" s="78"/>
      <c r="K86" s="78"/>
      <c r="L86" s="78"/>
      <c r="M86" s="78"/>
      <c r="N86" s="78">
        <f t="shared" si="22"/>
        <v>0</v>
      </c>
      <c r="O86" s="78">
        <f t="shared" si="22"/>
        <v>0</v>
      </c>
      <c r="P86" s="78">
        <f t="shared" si="22"/>
        <v>0</v>
      </c>
      <c r="Q86" s="78">
        <f t="shared" si="22"/>
        <v>0</v>
      </c>
      <c r="R86" s="78">
        <f t="shared" si="22"/>
        <v>0</v>
      </c>
    </row>
    <row r="87" spans="1:18" x14ac:dyDescent="0.25">
      <c r="A87" s="81" t="s">
        <v>190</v>
      </c>
      <c r="B87" s="17" t="s">
        <v>42</v>
      </c>
      <c r="C87" s="78" t="s">
        <v>32</v>
      </c>
      <c r="D87" s="78">
        <f t="shared" si="20"/>
        <v>0</v>
      </c>
      <c r="E87" s="78"/>
      <c r="F87" s="78"/>
      <c r="G87" s="78"/>
      <c r="H87" s="78"/>
      <c r="I87" s="78">
        <f t="shared" si="21"/>
        <v>0</v>
      </c>
      <c r="J87" s="78"/>
      <c r="K87" s="78"/>
      <c r="L87" s="78"/>
      <c r="M87" s="78"/>
      <c r="N87" s="78">
        <f t="shared" si="22"/>
        <v>0</v>
      </c>
      <c r="O87" s="78">
        <f t="shared" si="22"/>
        <v>0</v>
      </c>
      <c r="P87" s="78">
        <f t="shared" si="22"/>
        <v>0</v>
      </c>
      <c r="Q87" s="78">
        <f t="shared" si="22"/>
        <v>0</v>
      </c>
      <c r="R87" s="78">
        <f t="shared" si="22"/>
        <v>0</v>
      </c>
    </row>
    <row r="88" spans="1:18" x14ac:dyDescent="0.25">
      <c r="A88" s="81" t="s">
        <v>191</v>
      </c>
      <c r="B88" s="17" t="s">
        <v>39</v>
      </c>
      <c r="C88" s="78" t="s">
        <v>32</v>
      </c>
      <c r="D88" s="78">
        <f t="shared" si="20"/>
        <v>0</v>
      </c>
      <c r="E88" s="78"/>
      <c r="F88" s="78"/>
      <c r="G88" s="78"/>
      <c r="H88" s="78"/>
      <c r="I88" s="78">
        <f t="shared" si="21"/>
        <v>0</v>
      </c>
      <c r="J88" s="78"/>
      <c r="K88" s="78"/>
      <c r="L88" s="78"/>
      <c r="M88" s="78"/>
      <c r="N88" s="78">
        <f t="shared" si="22"/>
        <v>0</v>
      </c>
      <c r="O88" s="78">
        <f t="shared" si="22"/>
        <v>0</v>
      </c>
      <c r="P88" s="78">
        <f t="shared" si="22"/>
        <v>0</v>
      </c>
      <c r="Q88" s="78">
        <f t="shared" si="22"/>
        <v>0</v>
      </c>
      <c r="R88" s="78">
        <f t="shared" si="22"/>
        <v>0</v>
      </c>
    </row>
  </sheetData>
  <mergeCells count="33">
    <mergeCell ref="A4:R4"/>
    <mergeCell ref="A6:A8"/>
    <mergeCell ref="B6:B8"/>
    <mergeCell ref="C6:C8"/>
    <mergeCell ref="D6:H6"/>
    <mergeCell ref="I6:M6"/>
    <mergeCell ref="N6:R6"/>
    <mergeCell ref="D7:H7"/>
    <mergeCell ref="I7:M7"/>
    <mergeCell ref="N7:R7"/>
    <mergeCell ref="B12:R12"/>
    <mergeCell ref="B13:R13"/>
    <mergeCell ref="B14:R14"/>
    <mergeCell ref="A24:A27"/>
    <mergeCell ref="B24:R24"/>
    <mergeCell ref="B25:R25"/>
    <mergeCell ref="B26:R26"/>
    <mergeCell ref="A79:A80"/>
    <mergeCell ref="B79:R79"/>
    <mergeCell ref="A10:A11"/>
    <mergeCell ref="B10:R10"/>
    <mergeCell ref="A59:A60"/>
    <mergeCell ref="B59:R59"/>
    <mergeCell ref="A69:A70"/>
    <mergeCell ref="B69:R69"/>
    <mergeCell ref="A36:A39"/>
    <mergeCell ref="B36:R36"/>
    <mergeCell ref="B37:R37"/>
    <mergeCell ref="B38:R38"/>
    <mergeCell ref="B48:R48"/>
    <mergeCell ref="A49:A50"/>
    <mergeCell ref="B49:R49"/>
    <mergeCell ref="A12:A15"/>
  </mergeCells>
  <pageMargins left="1.1399999999999999" right="0.31496062992125984" top="0.51181102362204722" bottom="0.31496062992125984" header="0.19685039370078741" footer="0.19685039370078741"/>
  <pageSetup paperSize="9" scale="78" fitToHeight="0" orientation="landscape" r:id="rId1"/>
  <headerFooter alignWithMargins="0"/>
  <rowBreaks count="2" manualBreakCount="2">
    <brk id="37" max="166" man="1"/>
    <brk id="78" max="1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8"/>
  <sheetViews>
    <sheetView tabSelected="1" view="pageBreakPreview" zoomScaleNormal="100" zoomScaleSheetLayoutView="100" workbookViewId="0">
      <selection activeCell="A79" sqref="A79:A88"/>
    </sheetView>
  </sheetViews>
  <sheetFormatPr defaultColWidth="10.7109375" defaultRowHeight="15.75" x14ac:dyDescent="0.25"/>
  <cols>
    <col min="1" max="1" width="10.42578125" style="15" customWidth="1"/>
    <col min="2" max="2" width="60.85546875" style="10" customWidth="1"/>
    <col min="3" max="3" width="8.28515625" style="31" bestFit="1" customWidth="1"/>
    <col min="4" max="18" width="5.7109375" style="10" customWidth="1"/>
    <col min="19" max="58" width="10.7109375" style="10"/>
    <col min="59" max="59" width="0.85546875" style="10" customWidth="1"/>
    <col min="60" max="60" width="1.28515625" style="10" customWidth="1"/>
    <col min="61" max="90" width="0.85546875" style="10" customWidth="1"/>
    <col min="91" max="91" width="6" style="10" customWidth="1"/>
    <col min="92" max="113" width="0.85546875" style="10" customWidth="1"/>
    <col min="114" max="114" width="0.42578125" style="10" customWidth="1"/>
    <col min="115" max="115" width="0" style="10" hidden="1" customWidth="1"/>
    <col min="116" max="121" width="0.85546875" style="10" customWidth="1"/>
    <col min="122" max="122" width="0.140625" style="10" customWidth="1"/>
    <col min="123" max="128" width="0.85546875" style="10" customWidth="1"/>
    <col min="129" max="129" width="1.42578125" style="10" customWidth="1"/>
    <col min="130" max="130" width="2.85546875" style="10" customWidth="1"/>
    <col min="131" max="136" width="0.85546875" style="10" customWidth="1"/>
    <col min="137" max="137" width="2.7109375" style="10" customWidth="1"/>
    <col min="138" max="169" width="0.85546875" style="10" customWidth="1"/>
    <col min="170" max="170" width="2" style="10" customWidth="1"/>
    <col min="171" max="210" width="0.85546875" style="10" customWidth="1"/>
    <col min="211" max="211" width="2" style="10" customWidth="1"/>
    <col min="212" max="225" width="0.85546875" style="10" customWidth="1"/>
    <col min="226" max="226" width="9.7109375" style="10" customWidth="1"/>
    <col min="227" max="237" width="1.28515625" style="10" customWidth="1"/>
    <col min="238" max="238" width="7.5703125" style="10" customWidth="1"/>
    <col min="239" max="239" width="6.5703125" style="10" customWidth="1"/>
    <col min="240" max="273" width="1.28515625" style="10" customWidth="1"/>
    <col min="274" max="314" width="10.7109375" style="10"/>
    <col min="315" max="315" width="0.85546875" style="10" customWidth="1"/>
    <col min="316" max="316" width="1.28515625" style="10" customWidth="1"/>
    <col min="317" max="346" width="0.85546875" style="10" customWidth="1"/>
    <col min="347" max="347" width="6" style="10" customWidth="1"/>
    <col min="348" max="369" width="0.85546875" style="10" customWidth="1"/>
    <col min="370" max="370" width="0.42578125" style="10" customWidth="1"/>
    <col min="371" max="371" width="0" style="10" hidden="1" customWidth="1"/>
    <col min="372" max="377" width="0.85546875" style="10" customWidth="1"/>
    <col min="378" max="378" width="0.140625" style="10" customWidth="1"/>
    <col min="379" max="384" width="0.85546875" style="10" customWidth="1"/>
    <col min="385" max="385" width="1.42578125" style="10" customWidth="1"/>
    <col min="386" max="386" width="2.85546875" style="10" customWidth="1"/>
    <col min="387" max="392" width="0.85546875" style="10" customWidth="1"/>
    <col min="393" max="393" width="2.7109375" style="10" customWidth="1"/>
    <col min="394" max="425" width="0.85546875" style="10" customWidth="1"/>
    <col min="426" max="426" width="2" style="10" customWidth="1"/>
    <col min="427" max="466" width="0.85546875" style="10" customWidth="1"/>
    <col min="467" max="467" width="2" style="10" customWidth="1"/>
    <col min="468" max="481" width="0.85546875" style="10" customWidth="1"/>
    <col min="482" max="482" width="9.7109375" style="10" customWidth="1"/>
    <col min="483" max="493" width="1.28515625" style="10" customWidth="1"/>
    <col min="494" max="494" width="7.5703125" style="10" customWidth="1"/>
    <col min="495" max="495" width="6.5703125" style="10" customWidth="1"/>
    <col min="496" max="529" width="1.28515625" style="10" customWidth="1"/>
    <col min="530" max="570" width="10.7109375" style="10"/>
    <col min="571" max="571" width="0.85546875" style="10" customWidth="1"/>
    <col min="572" max="572" width="1.28515625" style="10" customWidth="1"/>
    <col min="573" max="602" width="0.85546875" style="10" customWidth="1"/>
    <col min="603" max="603" width="6" style="10" customWidth="1"/>
    <col min="604" max="625" width="0.85546875" style="10" customWidth="1"/>
    <col min="626" max="626" width="0.42578125" style="10" customWidth="1"/>
    <col min="627" max="627" width="0" style="10" hidden="1" customWidth="1"/>
    <col min="628" max="633" width="0.85546875" style="10" customWidth="1"/>
    <col min="634" max="634" width="0.140625" style="10" customWidth="1"/>
    <col min="635" max="640" width="0.85546875" style="10" customWidth="1"/>
    <col min="641" max="641" width="1.42578125" style="10" customWidth="1"/>
    <col min="642" max="642" width="2.85546875" style="10" customWidth="1"/>
    <col min="643" max="648" width="0.85546875" style="10" customWidth="1"/>
    <col min="649" max="649" width="2.7109375" style="10" customWidth="1"/>
    <col min="650" max="681" width="0.85546875" style="10" customWidth="1"/>
    <col min="682" max="682" width="2" style="10" customWidth="1"/>
    <col min="683" max="722" width="0.85546875" style="10" customWidth="1"/>
    <col min="723" max="723" width="2" style="10" customWidth="1"/>
    <col min="724" max="737" width="0.85546875" style="10" customWidth="1"/>
    <col min="738" max="738" width="9.7109375" style="10" customWidth="1"/>
    <col min="739" max="749" width="1.28515625" style="10" customWidth="1"/>
    <col min="750" max="750" width="7.5703125" style="10" customWidth="1"/>
    <col min="751" max="751" width="6.5703125" style="10" customWidth="1"/>
    <col min="752" max="785" width="1.28515625" style="10" customWidth="1"/>
    <col min="786" max="826" width="10.7109375" style="10"/>
    <col min="827" max="827" width="0.85546875" style="10" customWidth="1"/>
    <col min="828" max="828" width="1.28515625" style="10" customWidth="1"/>
    <col min="829" max="858" width="0.85546875" style="10" customWidth="1"/>
    <col min="859" max="859" width="6" style="10" customWidth="1"/>
    <col min="860" max="881" width="0.85546875" style="10" customWidth="1"/>
    <col min="882" max="882" width="0.42578125" style="10" customWidth="1"/>
    <col min="883" max="883" width="0" style="10" hidden="1" customWidth="1"/>
    <col min="884" max="889" width="0.85546875" style="10" customWidth="1"/>
    <col min="890" max="890" width="0.140625" style="10" customWidth="1"/>
    <col min="891" max="896" width="0.85546875" style="10" customWidth="1"/>
    <col min="897" max="897" width="1.42578125" style="10" customWidth="1"/>
    <col min="898" max="898" width="2.85546875" style="10" customWidth="1"/>
    <col min="899" max="904" width="0.85546875" style="10" customWidth="1"/>
    <col min="905" max="905" width="2.7109375" style="10" customWidth="1"/>
    <col min="906" max="937" width="0.85546875" style="10" customWidth="1"/>
    <col min="938" max="938" width="2" style="10" customWidth="1"/>
    <col min="939" max="978" width="0.85546875" style="10" customWidth="1"/>
    <col min="979" max="979" width="2" style="10" customWidth="1"/>
    <col min="980" max="993" width="0.85546875" style="10" customWidth="1"/>
    <col min="994" max="994" width="9.7109375" style="10" customWidth="1"/>
    <col min="995" max="1005" width="1.28515625" style="10" customWidth="1"/>
    <col min="1006" max="1006" width="7.5703125" style="10" customWidth="1"/>
    <col min="1007" max="1007" width="6.5703125" style="10" customWidth="1"/>
    <col min="1008" max="1041" width="1.28515625" style="10" customWidth="1"/>
    <col min="1042" max="1082" width="10.7109375" style="10"/>
    <col min="1083" max="1083" width="0.85546875" style="10" customWidth="1"/>
    <col min="1084" max="1084" width="1.28515625" style="10" customWidth="1"/>
    <col min="1085" max="1114" width="0.85546875" style="10" customWidth="1"/>
    <col min="1115" max="1115" width="6" style="10" customWidth="1"/>
    <col min="1116" max="1137" width="0.85546875" style="10" customWidth="1"/>
    <col min="1138" max="1138" width="0.42578125" style="10" customWidth="1"/>
    <col min="1139" max="1139" width="0" style="10" hidden="1" customWidth="1"/>
    <col min="1140" max="1145" width="0.85546875" style="10" customWidth="1"/>
    <col min="1146" max="1146" width="0.140625" style="10" customWidth="1"/>
    <col min="1147" max="1152" width="0.85546875" style="10" customWidth="1"/>
    <col min="1153" max="1153" width="1.42578125" style="10" customWidth="1"/>
    <col min="1154" max="1154" width="2.85546875" style="10" customWidth="1"/>
    <col min="1155" max="1160" width="0.85546875" style="10" customWidth="1"/>
    <col min="1161" max="1161" width="2.7109375" style="10" customWidth="1"/>
    <col min="1162" max="1193" width="0.85546875" style="10" customWidth="1"/>
    <col min="1194" max="1194" width="2" style="10" customWidth="1"/>
    <col min="1195" max="1234" width="0.85546875" style="10" customWidth="1"/>
    <col min="1235" max="1235" width="2" style="10" customWidth="1"/>
    <col min="1236" max="1249" width="0.85546875" style="10" customWidth="1"/>
    <col min="1250" max="1250" width="9.7109375" style="10" customWidth="1"/>
    <col min="1251" max="1261" width="1.28515625" style="10" customWidth="1"/>
    <col min="1262" max="1262" width="7.5703125" style="10" customWidth="1"/>
    <col min="1263" max="1263" width="6.5703125" style="10" customWidth="1"/>
    <col min="1264" max="1297" width="1.28515625" style="10" customWidth="1"/>
    <col min="1298" max="1338" width="10.7109375" style="10"/>
    <col min="1339" max="1339" width="0.85546875" style="10" customWidth="1"/>
    <col min="1340" max="1340" width="1.28515625" style="10" customWidth="1"/>
    <col min="1341" max="1370" width="0.85546875" style="10" customWidth="1"/>
    <col min="1371" max="1371" width="6" style="10" customWidth="1"/>
    <col min="1372" max="1393" width="0.85546875" style="10" customWidth="1"/>
    <col min="1394" max="1394" width="0.42578125" style="10" customWidth="1"/>
    <col min="1395" max="1395" width="0" style="10" hidden="1" customWidth="1"/>
    <col min="1396" max="1401" width="0.85546875" style="10" customWidth="1"/>
    <col min="1402" max="1402" width="0.140625" style="10" customWidth="1"/>
    <col min="1403" max="1408" width="0.85546875" style="10" customWidth="1"/>
    <col min="1409" max="1409" width="1.42578125" style="10" customWidth="1"/>
    <col min="1410" max="1410" width="2.85546875" style="10" customWidth="1"/>
    <col min="1411" max="1416" width="0.85546875" style="10" customWidth="1"/>
    <col min="1417" max="1417" width="2.7109375" style="10" customWidth="1"/>
    <col min="1418" max="1449" width="0.85546875" style="10" customWidth="1"/>
    <col min="1450" max="1450" width="2" style="10" customWidth="1"/>
    <col min="1451" max="1490" width="0.85546875" style="10" customWidth="1"/>
    <col min="1491" max="1491" width="2" style="10" customWidth="1"/>
    <col min="1492" max="1505" width="0.85546875" style="10" customWidth="1"/>
    <col min="1506" max="1506" width="9.7109375" style="10" customWidth="1"/>
    <col min="1507" max="1517" width="1.28515625" style="10" customWidth="1"/>
    <col min="1518" max="1518" width="7.5703125" style="10" customWidth="1"/>
    <col min="1519" max="1519" width="6.5703125" style="10" customWidth="1"/>
    <col min="1520" max="1553" width="1.28515625" style="10" customWidth="1"/>
    <col min="1554" max="1594" width="10.7109375" style="10"/>
    <col min="1595" max="1595" width="0.85546875" style="10" customWidth="1"/>
    <col min="1596" max="1596" width="1.28515625" style="10" customWidth="1"/>
    <col min="1597" max="1626" width="0.85546875" style="10" customWidth="1"/>
    <col min="1627" max="1627" width="6" style="10" customWidth="1"/>
    <col min="1628" max="1649" width="0.85546875" style="10" customWidth="1"/>
    <col min="1650" max="1650" width="0.42578125" style="10" customWidth="1"/>
    <col min="1651" max="1651" width="0" style="10" hidden="1" customWidth="1"/>
    <col min="1652" max="1657" width="0.85546875" style="10" customWidth="1"/>
    <col min="1658" max="1658" width="0.140625" style="10" customWidth="1"/>
    <col min="1659" max="1664" width="0.85546875" style="10" customWidth="1"/>
    <col min="1665" max="1665" width="1.42578125" style="10" customWidth="1"/>
    <col min="1666" max="1666" width="2.85546875" style="10" customWidth="1"/>
    <col min="1667" max="1672" width="0.85546875" style="10" customWidth="1"/>
    <col min="1673" max="1673" width="2.7109375" style="10" customWidth="1"/>
    <col min="1674" max="1705" width="0.85546875" style="10" customWidth="1"/>
    <col min="1706" max="1706" width="2" style="10" customWidth="1"/>
    <col min="1707" max="1746" width="0.85546875" style="10" customWidth="1"/>
    <col min="1747" max="1747" width="2" style="10" customWidth="1"/>
    <col min="1748" max="1761" width="0.85546875" style="10" customWidth="1"/>
    <col min="1762" max="1762" width="9.7109375" style="10" customWidth="1"/>
    <col min="1763" max="1773" width="1.28515625" style="10" customWidth="1"/>
    <col min="1774" max="1774" width="7.5703125" style="10" customWidth="1"/>
    <col min="1775" max="1775" width="6.5703125" style="10" customWidth="1"/>
    <col min="1776" max="1809" width="1.28515625" style="10" customWidth="1"/>
    <col min="1810" max="1850" width="10.7109375" style="10"/>
    <col min="1851" max="1851" width="0.85546875" style="10" customWidth="1"/>
    <col min="1852" max="1852" width="1.28515625" style="10" customWidth="1"/>
    <col min="1853" max="1882" width="0.85546875" style="10" customWidth="1"/>
    <col min="1883" max="1883" width="6" style="10" customWidth="1"/>
    <col min="1884" max="1905" width="0.85546875" style="10" customWidth="1"/>
    <col min="1906" max="1906" width="0.42578125" style="10" customWidth="1"/>
    <col min="1907" max="1907" width="0" style="10" hidden="1" customWidth="1"/>
    <col min="1908" max="1913" width="0.85546875" style="10" customWidth="1"/>
    <col min="1914" max="1914" width="0.140625" style="10" customWidth="1"/>
    <col min="1915" max="1920" width="0.85546875" style="10" customWidth="1"/>
    <col min="1921" max="1921" width="1.42578125" style="10" customWidth="1"/>
    <col min="1922" max="1922" width="2.85546875" style="10" customWidth="1"/>
    <col min="1923" max="1928" width="0.85546875" style="10" customWidth="1"/>
    <col min="1929" max="1929" width="2.7109375" style="10" customWidth="1"/>
    <col min="1930" max="1961" width="0.85546875" style="10" customWidth="1"/>
    <col min="1962" max="1962" width="2" style="10" customWidth="1"/>
    <col min="1963" max="2002" width="0.85546875" style="10" customWidth="1"/>
    <col min="2003" max="2003" width="2" style="10" customWidth="1"/>
    <col min="2004" max="2017" width="0.85546875" style="10" customWidth="1"/>
    <col min="2018" max="2018" width="9.7109375" style="10" customWidth="1"/>
    <col min="2019" max="2029" width="1.28515625" style="10" customWidth="1"/>
    <col min="2030" max="2030" width="7.5703125" style="10" customWidth="1"/>
    <col min="2031" max="2031" width="6.5703125" style="10" customWidth="1"/>
    <col min="2032" max="2065" width="1.28515625" style="10" customWidth="1"/>
    <col min="2066" max="2106" width="10.7109375" style="10"/>
    <col min="2107" max="2107" width="0.85546875" style="10" customWidth="1"/>
    <col min="2108" max="2108" width="1.28515625" style="10" customWidth="1"/>
    <col min="2109" max="2138" width="0.85546875" style="10" customWidth="1"/>
    <col min="2139" max="2139" width="6" style="10" customWidth="1"/>
    <col min="2140" max="2161" width="0.85546875" style="10" customWidth="1"/>
    <col min="2162" max="2162" width="0.42578125" style="10" customWidth="1"/>
    <col min="2163" max="2163" width="0" style="10" hidden="1" customWidth="1"/>
    <col min="2164" max="2169" width="0.85546875" style="10" customWidth="1"/>
    <col min="2170" max="2170" width="0.140625" style="10" customWidth="1"/>
    <col min="2171" max="2176" width="0.85546875" style="10" customWidth="1"/>
    <col min="2177" max="2177" width="1.42578125" style="10" customWidth="1"/>
    <col min="2178" max="2178" width="2.85546875" style="10" customWidth="1"/>
    <col min="2179" max="2184" width="0.85546875" style="10" customWidth="1"/>
    <col min="2185" max="2185" width="2.7109375" style="10" customWidth="1"/>
    <col min="2186" max="2217" width="0.85546875" style="10" customWidth="1"/>
    <col min="2218" max="2218" width="2" style="10" customWidth="1"/>
    <col min="2219" max="2258" width="0.85546875" style="10" customWidth="1"/>
    <col min="2259" max="2259" width="2" style="10" customWidth="1"/>
    <col min="2260" max="2273" width="0.85546875" style="10" customWidth="1"/>
    <col min="2274" max="2274" width="9.7109375" style="10" customWidth="1"/>
    <col min="2275" max="2285" width="1.28515625" style="10" customWidth="1"/>
    <col min="2286" max="2286" width="7.5703125" style="10" customWidth="1"/>
    <col min="2287" max="2287" width="6.5703125" style="10" customWidth="1"/>
    <col min="2288" max="2321" width="1.28515625" style="10" customWidth="1"/>
    <col min="2322" max="2362" width="10.7109375" style="10"/>
    <col min="2363" max="2363" width="0.85546875" style="10" customWidth="1"/>
    <col min="2364" max="2364" width="1.28515625" style="10" customWidth="1"/>
    <col min="2365" max="2394" width="0.85546875" style="10" customWidth="1"/>
    <col min="2395" max="2395" width="6" style="10" customWidth="1"/>
    <col min="2396" max="2417" width="0.85546875" style="10" customWidth="1"/>
    <col min="2418" max="2418" width="0.42578125" style="10" customWidth="1"/>
    <col min="2419" max="2419" width="0" style="10" hidden="1" customWidth="1"/>
    <col min="2420" max="2425" width="0.85546875" style="10" customWidth="1"/>
    <col min="2426" max="2426" width="0.140625" style="10" customWidth="1"/>
    <col min="2427" max="2432" width="0.85546875" style="10" customWidth="1"/>
    <col min="2433" max="2433" width="1.42578125" style="10" customWidth="1"/>
    <col min="2434" max="2434" width="2.85546875" style="10" customWidth="1"/>
    <col min="2435" max="2440" width="0.85546875" style="10" customWidth="1"/>
    <col min="2441" max="2441" width="2.7109375" style="10" customWidth="1"/>
    <col min="2442" max="2473" width="0.85546875" style="10" customWidth="1"/>
    <col min="2474" max="2474" width="2" style="10" customWidth="1"/>
    <col min="2475" max="2514" width="0.85546875" style="10" customWidth="1"/>
    <col min="2515" max="2515" width="2" style="10" customWidth="1"/>
    <col min="2516" max="2529" width="0.85546875" style="10" customWidth="1"/>
    <col min="2530" max="2530" width="9.7109375" style="10" customWidth="1"/>
    <col min="2531" max="2541" width="1.28515625" style="10" customWidth="1"/>
    <col min="2542" max="2542" width="7.5703125" style="10" customWidth="1"/>
    <col min="2543" max="2543" width="6.5703125" style="10" customWidth="1"/>
    <col min="2544" max="2577" width="1.28515625" style="10" customWidth="1"/>
    <col min="2578" max="2618" width="10.7109375" style="10"/>
    <col min="2619" max="2619" width="0.85546875" style="10" customWidth="1"/>
    <col min="2620" max="2620" width="1.28515625" style="10" customWidth="1"/>
    <col min="2621" max="2650" width="0.85546875" style="10" customWidth="1"/>
    <col min="2651" max="2651" width="6" style="10" customWidth="1"/>
    <col min="2652" max="2673" width="0.85546875" style="10" customWidth="1"/>
    <col min="2674" max="2674" width="0.42578125" style="10" customWidth="1"/>
    <col min="2675" max="2675" width="0" style="10" hidden="1" customWidth="1"/>
    <col min="2676" max="2681" width="0.85546875" style="10" customWidth="1"/>
    <col min="2682" max="2682" width="0.140625" style="10" customWidth="1"/>
    <col min="2683" max="2688" width="0.85546875" style="10" customWidth="1"/>
    <col min="2689" max="2689" width="1.42578125" style="10" customWidth="1"/>
    <col min="2690" max="2690" width="2.85546875" style="10" customWidth="1"/>
    <col min="2691" max="2696" width="0.85546875" style="10" customWidth="1"/>
    <col min="2697" max="2697" width="2.7109375" style="10" customWidth="1"/>
    <col min="2698" max="2729" width="0.85546875" style="10" customWidth="1"/>
    <col min="2730" max="2730" width="2" style="10" customWidth="1"/>
    <col min="2731" max="2770" width="0.85546875" style="10" customWidth="1"/>
    <col min="2771" max="2771" width="2" style="10" customWidth="1"/>
    <col min="2772" max="2785" width="0.85546875" style="10" customWidth="1"/>
    <col min="2786" max="2786" width="9.7109375" style="10" customWidth="1"/>
    <col min="2787" max="2797" width="1.28515625" style="10" customWidth="1"/>
    <col min="2798" max="2798" width="7.5703125" style="10" customWidth="1"/>
    <col min="2799" max="2799" width="6.5703125" style="10" customWidth="1"/>
    <col min="2800" max="2833" width="1.28515625" style="10" customWidth="1"/>
    <col min="2834" max="2874" width="10.7109375" style="10"/>
    <col min="2875" max="2875" width="0.85546875" style="10" customWidth="1"/>
    <col min="2876" max="2876" width="1.28515625" style="10" customWidth="1"/>
    <col min="2877" max="2906" width="0.85546875" style="10" customWidth="1"/>
    <col min="2907" max="2907" width="6" style="10" customWidth="1"/>
    <col min="2908" max="2929" width="0.85546875" style="10" customWidth="1"/>
    <col min="2930" max="2930" width="0.42578125" style="10" customWidth="1"/>
    <col min="2931" max="2931" width="0" style="10" hidden="1" customWidth="1"/>
    <col min="2932" max="2937" width="0.85546875" style="10" customWidth="1"/>
    <col min="2938" max="2938" width="0.140625" style="10" customWidth="1"/>
    <col min="2939" max="2944" width="0.85546875" style="10" customWidth="1"/>
    <col min="2945" max="2945" width="1.42578125" style="10" customWidth="1"/>
    <col min="2946" max="2946" width="2.85546875" style="10" customWidth="1"/>
    <col min="2947" max="2952" width="0.85546875" style="10" customWidth="1"/>
    <col min="2953" max="2953" width="2.7109375" style="10" customWidth="1"/>
    <col min="2954" max="2985" width="0.85546875" style="10" customWidth="1"/>
    <col min="2986" max="2986" width="2" style="10" customWidth="1"/>
    <col min="2987" max="3026" width="0.85546875" style="10" customWidth="1"/>
    <col min="3027" max="3027" width="2" style="10" customWidth="1"/>
    <col min="3028" max="3041" width="0.85546875" style="10" customWidth="1"/>
    <col min="3042" max="3042" width="9.7109375" style="10" customWidth="1"/>
    <col min="3043" max="3053" width="1.28515625" style="10" customWidth="1"/>
    <col min="3054" max="3054" width="7.5703125" style="10" customWidth="1"/>
    <col min="3055" max="3055" width="6.5703125" style="10" customWidth="1"/>
    <col min="3056" max="3089" width="1.28515625" style="10" customWidth="1"/>
    <col min="3090" max="3130" width="10.7109375" style="10"/>
    <col min="3131" max="3131" width="0.85546875" style="10" customWidth="1"/>
    <col min="3132" max="3132" width="1.28515625" style="10" customWidth="1"/>
    <col min="3133" max="3162" width="0.85546875" style="10" customWidth="1"/>
    <col min="3163" max="3163" width="6" style="10" customWidth="1"/>
    <col min="3164" max="3185" width="0.85546875" style="10" customWidth="1"/>
    <col min="3186" max="3186" width="0.42578125" style="10" customWidth="1"/>
    <col min="3187" max="3187" width="0" style="10" hidden="1" customWidth="1"/>
    <col min="3188" max="3193" width="0.85546875" style="10" customWidth="1"/>
    <col min="3194" max="3194" width="0.140625" style="10" customWidth="1"/>
    <col min="3195" max="3200" width="0.85546875" style="10" customWidth="1"/>
    <col min="3201" max="3201" width="1.42578125" style="10" customWidth="1"/>
    <col min="3202" max="3202" width="2.85546875" style="10" customWidth="1"/>
    <col min="3203" max="3208" width="0.85546875" style="10" customWidth="1"/>
    <col min="3209" max="3209" width="2.7109375" style="10" customWidth="1"/>
    <col min="3210" max="3241" width="0.85546875" style="10" customWidth="1"/>
    <col min="3242" max="3242" width="2" style="10" customWidth="1"/>
    <col min="3243" max="3282" width="0.85546875" style="10" customWidth="1"/>
    <col min="3283" max="3283" width="2" style="10" customWidth="1"/>
    <col min="3284" max="3297" width="0.85546875" style="10" customWidth="1"/>
    <col min="3298" max="3298" width="9.7109375" style="10" customWidth="1"/>
    <col min="3299" max="3309" width="1.28515625" style="10" customWidth="1"/>
    <col min="3310" max="3310" width="7.5703125" style="10" customWidth="1"/>
    <col min="3311" max="3311" width="6.5703125" style="10" customWidth="1"/>
    <col min="3312" max="3345" width="1.28515625" style="10" customWidth="1"/>
    <col min="3346" max="3386" width="10.7109375" style="10"/>
    <col min="3387" max="3387" width="0.85546875" style="10" customWidth="1"/>
    <col min="3388" max="3388" width="1.28515625" style="10" customWidth="1"/>
    <col min="3389" max="3418" width="0.85546875" style="10" customWidth="1"/>
    <col min="3419" max="3419" width="6" style="10" customWidth="1"/>
    <col min="3420" max="3441" width="0.85546875" style="10" customWidth="1"/>
    <col min="3442" max="3442" width="0.42578125" style="10" customWidth="1"/>
    <col min="3443" max="3443" width="0" style="10" hidden="1" customWidth="1"/>
    <col min="3444" max="3449" width="0.85546875" style="10" customWidth="1"/>
    <col min="3450" max="3450" width="0.140625" style="10" customWidth="1"/>
    <col min="3451" max="3456" width="0.85546875" style="10" customWidth="1"/>
    <col min="3457" max="3457" width="1.42578125" style="10" customWidth="1"/>
    <col min="3458" max="3458" width="2.85546875" style="10" customWidth="1"/>
    <col min="3459" max="3464" width="0.85546875" style="10" customWidth="1"/>
    <col min="3465" max="3465" width="2.7109375" style="10" customWidth="1"/>
    <col min="3466" max="3497" width="0.85546875" style="10" customWidth="1"/>
    <col min="3498" max="3498" width="2" style="10" customWidth="1"/>
    <col min="3499" max="3538" width="0.85546875" style="10" customWidth="1"/>
    <col min="3539" max="3539" width="2" style="10" customWidth="1"/>
    <col min="3540" max="3553" width="0.85546875" style="10" customWidth="1"/>
    <col min="3554" max="3554" width="9.7109375" style="10" customWidth="1"/>
    <col min="3555" max="3565" width="1.28515625" style="10" customWidth="1"/>
    <col min="3566" max="3566" width="7.5703125" style="10" customWidth="1"/>
    <col min="3567" max="3567" width="6.5703125" style="10" customWidth="1"/>
    <col min="3568" max="3601" width="1.28515625" style="10" customWidth="1"/>
    <col min="3602" max="3642" width="10.7109375" style="10"/>
    <col min="3643" max="3643" width="0.85546875" style="10" customWidth="1"/>
    <col min="3644" max="3644" width="1.28515625" style="10" customWidth="1"/>
    <col min="3645" max="3674" width="0.85546875" style="10" customWidth="1"/>
    <col min="3675" max="3675" width="6" style="10" customWidth="1"/>
    <col min="3676" max="3697" width="0.85546875" style="10" customWidth="1"/>
    <col min="3698" max="3698" width="0.42578125" style="10" customWidth="1"/>
    <col min="3699" max="3699" width="0" style="10" hidden="1" customWidth="1"/>
    <col min="3700" max="3705" width="0.85546875" style="10" customWidth="1"/>
    <col min="3706" max="3706" width="0.140625" style="10" customWidth="1"/>
    <col min="3707" max="3712" width="0.85546875" style="10" customWidth="1"/>
    <col min="3713" max="3713" width="1.42578125" style="10" customWidth="1"/>
    <col min="3714" max="3714" width="2.85546875" style="10" customWidth="1"/>
    <col min="3715" max="3720" width="0.85546875" style="10" customWidth="1"/>
    <col min="3721" max="3721" width="2.7109375" style="10" customWidth="1"/>
    <col min="3722" max="3753" width="0.85546875" style="10" customWidth="1"/>
    <col min="3754" max="3754" width="2" style="10" customWidth="1"/>
    <col min="3755" max="3794" width="0.85546875" style="10" customWidth="1"/>
    <col min="3795" max="3795" width="2" style="10" customWidth="1"/>
    <col min="3796" max="3809" width="0.85546875" style="10" customWidth="1"/>
    <col min="3810" max="3810" width="9.7109375" style="10" customWidth="1"/>
    <col min="3811" max="3821" width="1.28515625" style="10" customWidth="1"/>
    <col min="3822" max="3822" width="7.5703125" style="10" customWidth="1"/>
    <col min="3823" max="3823" width="6.5703125" style="10" customWidth="1"/>
    <col min="3824" max="3857" width="1.28515625" style="10" customWidth="1"/>
    <col min="3858" max="3898" width="10.7109375" style="10"/>
    <col min="3899" max="3899" width="0.85546875" style="10" customWidth="1"/>
    <col min="3900" max="3900" width="1.28515625" style="10" customWidth="1"/>
    <col min="3901" max="3930" width="0.85546875" style="10" customWidth="1"/>
    <col min="3931" max="3931" width="6" style="10" customWidth="1"/>
    <col min="3932" max="3953" width="0.85546875" style="10" customWidth="1"/>
    <col min="3954" max="3954" width="0.42578125" style="10" customWidth="1"/>
    <col min="3955" max="3955" width="0" style="10" hidden="1" customWidth="1"/>
    <col min="3956" max="3961" width="0.85546875" style="10" customWidth="1"/>
    <col min="3962" max="3962" width="0.140625" style="10" customWidth="1"/>
    <col min="3963" max="3968" width="0.85546875" style="10" customWidth="1"/>
    <col min="3969" max="3969" width="1.42578125" style="10" customWidth="1"/>
    <col min="3970" max="3970" width="2.85546875" style="10" customWidth="1"/>
    <col min="3971" max="3976" width="0.85546875" style="10" customWidth="1"/>
    <col min="3977" max="3977" width="2.7109375" style="10" customWidth="1"/>
    <col min="3978" max="4009" width="0.85546875" style="10" customWidth="1"/>
    <col min="4010" max="4010" width="2" style="10" customWidth="1"/>
    <col min="4011" max="4050" width="0.85546875" style="10" customWidth="1"/>
    <col min="4051" max="4051" width="2" style="10" customWidth="1"/>
    <col min="4052" max="4065" width="0.85546875" style="10" customWidth="1"/>
    <col min="4066" max="4066" width="9.7109375" style="10" customWidth="1"/>
    <col min="4067" max="4077" width="1.28515625" style="10" customWidth="1"/>
    <col min="4078" max="4078" width="7.5703125" style="10" customWidth="1"/>
    <col min="4079" max="4079" width="6.5703125" style="10" customWidth="1"/>
    <col min="4080" max="4113" width="1.28515625" style="10" customWidth="1"/>
    <col min="4114" max="4154" width="10.7109375" style="10"/>
    <col min="4155" max="4155" width="0.85546875" style="10" customWidth="1"/>
    <col min="4156" max="4156" width="1.28515625" style="10" customWidth="1"/>
    <col min="4157" max="4186" width="0.85546875" style="10" customWidth="1"/>
    <col min="4187" max="4187" width="6" style="10" customWidth="1"/>
    <col min="4188" max="4209" width="0.85546875" style="10" customWidth="1"/>
    <col min="4210" max="4210" width="0.42578125" style="10" customWidth="1"/>
    <col min="4211" max="4211" width="0" style="10" hidden="1" customWidth="1"/>
    <col min="4212" max="4217" width="0.85546875" style="10" customWidth="1"/>
    <col min="4218" max="4218" width="0.140625" style="10" customWidth="1"/>
    <col min="4219" max="4224" width="0.85546875" style="10" customWidth="1"/>
    <col min="4225" max="4225" width="1.42578125" style="10" customWidth="1"/>
    <col min="4226" max="4226" width="2.85546875" style="10" customWidth="1"/>
    <col min="4227" max="4232" width="0.85546875" style="10" customWidth="1"/>
    <col min="4233" max="4233" width="2.7109375" style="10" customWidth="1"/>
    <col min="4234" max="4265" width="0.85546875" style="10" customWidth="1"/>
    <col min="4266" max="4266" width="2" style="10" customWidth="1"/>
    <col min="4267" max="4306" width="0.85546875" style="10" customWidth="1"/>
    <col min="4307" max="4307" width="2" style="10" customWidth="1"/>
    <col min="4308" max="4321" width="0.85546875" style="10" customWidth="1"/>
    <col min="4322" max="4322" width="9.7109375" style="10" customWidth="1"/>
    <col min="4323" max="4333" width="1.28515625" style="10" customWidth="1"/>
    <col min="4334" max="4334" width="7.5703125" style="10" customWidth="1"/>
    <col min="4335" max="4335" width="6.5703125" style="10" customWidth="1"/>
    <col min="4336" max="4369" width="1.28515625" style="10" customWidth="1"/>
    <col min="4370" max="4410" width="10.7109375" style="10"/>
    <col min="4411" max="4411" width="0.85546875" style="10" customWidth="1"/>
    <col min="4412" max="4412" width="1.28515625" style="10" customWidth="1"/>
    <col min="4413" max="4442" width="0.85546875" style="10" customWidth="1"/>
    <col min="4443" max="4443" width="6" style="10" customWidth="1"/>
    <col min="4444" max="4465" width="0.85546875" style="10" customWidth="1"/>
    <col min="4466" max="4466" width="0.42578125" style="10" customWidth="1"/>
    <col min="4467" max="4467" width="0" style="10" hidden="1" customWidth="1"/>
    <col min="4468" max="4473" width="0.85546875" style="10" customWidth="1"/>
    <col min="4474" max="4474" width="0.140625" style="10" customWidth="1"/>
    <col min="4475" max="4480" width="0.85546875" style="10" customWidth="1"/>
    <col min="4481" max="4481" width="1.42578125" style="10" customWidth="1"/>
    <col min="4482" max="4482" width="2.85546875" style="10" customWidth="1"/>
    <col min="4483" max="4488" width="0.85546875" style="10" customWidth="1"/>
    <col min="4489" max="4489" width="2.7109375" style="10" customWidth="1"/>
    <col min="4490" max="4521" width="0.85546875" style="10" customWidth="1"/>
    <col min="4522" max="4522" width="2" style="10" customWidth="1"/>
    <col min="4523" max="4562" width="0.85546875" style="10" customWidth="1"/>
    <col min="4563" max="4563" width="2" style="10" customWidth="1"/>
    <col min="4564" max="4577" width="0.85546875" style="10" customWidth="1"/>
    <col min="4578" max="4578" width="9.7109375" style="10" customWidth="1"/>
    <col min="4579" max="4589" width="1.28515625" style="10" customWidth="1"/>
    <col min="4590" max="4590" width="7.5703125" style="10" customWidth="1"/>
    <col min="4591" max="4591" width="6.5703125" style="10" customWidth="1"/>
    <col min="4592" max="4625" width="1.28515625" style="10" customWidth="1"/>
    <col min="4626" max="4666" width="10.7109375" style="10"/>
    <col min="4667" max="4667" width="0.85546875" style="10" customWidth="1"/>
    <col min="4668" max="4668" width="1.28515625" style="10" customWidth="1"/>
    <col min="4669" max="4698" width="0.85546875" style="10" customWidth="1"/>
    <col min="4699" max="4699" width="6" style="10" customWidth="1"/>
    <col min="4700" max="4721" width="0.85546875" style="10" customWidth="1"/>
    <col min="4722" max="4722" width="0.42578125" style="10" customWidth="1"/>
    <col min="4723" max="4723" width="0" style="10" hidden="1" customWidth="1"/>
    <col min="4724" max="4729" width="0.85546875" style="10" customWidth="1"/>
    <col min="4730" max="4730" width="0.140625" style="10" customWidth="1"/>
    <col min="4731" max="4736" width="0.85546875" style="10" customWidth="1"/>
    <col min="4737" max="4737" width="1.42578125" style="10" customWidth="1"/>
    <col min="4738" max="4738" width="2.85546875" style="10" customWidth="1"/>
    <col min="4739" max="4744" width="0.85546875" style="10" customWidth="1"/>
    <col min="4745" max="4745" width="2.7109375" style="10" customWidth="1"/>
    <col min="4746" max="4777" width="0.85546875" style="10" customWidth="1"/>
    <col min="4778" max="4778" width="2" style="10" customWidth="1"/>
    <col min="4779" max="4818" width="0.85546875" style="10" customWidth="1"/>
    <col min="4819" max="4819" width="2" style="10" customWidth="1"/>
    <col min="4820" max="4833" width="0.85546875" style="10" customWidth="1"/>
    <col min="4834" max="4834" width="9.7109375" style="10" customWidth="1"/>
    <col min="4835" max="4845" width="1.28515625" style="10" customWidth="1"/>
    <col min="4846" max="4846" width="7.5703125" style="10" customWidth="1"/>
    <col min="4847" max="4847" width="6.5703125" style="10" customWidth="1"/>
    <col min="4848" max="4881" width="1.28515625" style="10" customWidth="1"/>
    <col min="4882" max="4922" width="10.7109375" style="10"/>
    <col min="4923" max="4923" width="0.85546875" style="10" customWidth="1"/>
    <col min="4924" max="4924" width="1.28515625" style="10" customWidth="1"/>
    <col min="4925" max="4954" width="0.85546875" style="10" customWidth="1"/>
    <col min="4955" max="4955" width="6" style="10" customWidth="1"/>
    <col min="4956" max="4977" width="0.85546875" style="10" customWidth="1"/>
    <col min="4978" max="4978" width="0.42578125" style="10" customWidth="1"/>
    <col min="4979" max="4979" width="0" style="10" hidden="1" customWidth="1"/>
    <col min="4980" max="4985" width="0.85546875" style="10" customWidth="1"/>
    <col min="4986" max="4986" width="0.140625" style="10" customWidth="1"/>
    <col min="4987" max="4992" width="0.85546875" style="10" customWidth="1"/>
    <col min="4993" max="4993" width="1.42578125" style="10" customWidth="1"/>
    <col min="4994" max="4994" width="2.85546875" style="10" customWidth="1"/>
    <col min="4995" max="5000" width="0.85546875" style="10" customWidth="1"/>
    <col min="5001" max="5001" width="2.7109375" style="10" customWidth="1"/>
    <col min="5002" max="5033" width="0.85546875" style="10" customWidth="1"/>
    <col min="5034" max="5034" width="2" style="10" customWidth="1"/>
    <col min="5035" max="5074" width="0.85546875" style="10" customWidth="1"/>
    <col min="5075" max="5075" width="2" style="10" customWidth="1"/>
    <col min="5076" max="5089" width="0.85546875" style="10" customWidth="1"/>
    <col min="5090" max="5090" width="9.7109375" style="10" customWidth="1"/>
    <col min="5091" max="5101" width="1.28515625" style="10" customWidth="1"/>
    <col min="5102" max="5102" width="7.5703125" style="10" customWidth="1"/>
    <col min="5103" max="5103" width="6.5703125" style="10" customWidth="1"/>
    <col min="5104" max="5137" width="1.28515625" style="10" customWidth="1"/>
    <col min="5138" max="5178" width="10.7109375" style="10"/>
    <col min="5179" max="5179" width="0.85546875" style="10" customWidth="1"/>
    <col min="5180" max="5180" width="1.28515625" style="10" customWidth="1"/>
    <col min="5181" max="5210" width="0.85546875" style="10" customWidth="1"/>
    <col min="5211" max="5211" width="6" style="10" customWidth="1"/>
    <col min="5212" max="5233" width="0.85546875" style="10" customWidth="1"/>
    <col min="5234" max="5234" width="0.42578125" style="10" customWidth="1"/>
    <col min="5235" max="5235" width="0" style="10" hidden="1" customWidth="1"/>
    <col min="5236" max="5241" width="0.85546875" style="10" customWidth="1"/>
    <col min="5242" max="5242" width="0.140625" style="10" customWidth="1"/>
    <col min="5243" max="5248" width="0.85546875" style="10" customWidth="1"/>
    <col min="5249" max="5249" width="1.42578125" style="10" customWidth="1"/>
    <col min="5250" max="5250" width="2.85546875" style="10" customWidth="1"/>
    <col min="5251" max="5256" width="0.85546875" style="10" customWidth="1"/>
    <col min="5257" max="5257" width="2.7109375" style="10" customWidth="1"/>
    <col min="5258" max="5289" width="0.85546875" style="10" customWidth="1"/>
    <col min="5290" max="5290" width="2" style="10" customWidth="1"/>
    <col min="5291" max="5330" width="0.85546875" style="10" customWidth="1"/>
    <col min="5331" max="5331" width="2" style="10" customWidth="1"/>
    <col min="5332" max="5345" width="0.85546875" style="10" customWidth="1"/>
    <col min="5346" max="5346" width="9.7109375" style="10" customWidth="1"/>
    <col min="5347" max="5357" width="1.28515625" style="10" customWidth="1"/>
    <col min="5358" max="5358" width="7.5703125" style="10" customWidth="1"/>
    <col min="5359" max="5359" width="6.5703125" style="10" customWidth="1"/>
    <col min="5360" max="5393" width="1.28515625" style="10" customWidth="1"/>
    <col min="5394" max="5434" width="10.7109375" style="10"/>
    <col min="5435" max="5435" width="0.85546875" style="10" customWidth="1"/>
    <col min="5436" max="5436" width="1.28515625" style="10" customWidth="1"/>
    <col min="5437" max="5466" width="0.85546875" style="10" customWidth="1"/>
    <col min="5467" max="5467" width="6" style="10" customWidth="1"/>
    <col min="5468" max="5489" width="0.85546875" style="10" customWidth="1"/>
    <col min="5490" max="5490" width="0.42578125" style="10" customWidth="1"/>
    <col min="5491" max="5491" width="0" style="10" hidden="1" customWidth="1"/>
    <col min="5492" max="5497" width="0.85546875" style="10" customWidth="1"/>
    <col min="5498" max="5498" width="0.140625" style="10" customWidth="1"/>
    <col min="5499" max="5504" width="0.85546875" style="10" customWidth="1"/>
    <col min="5505" max="5505" width="1.42578125" style="10" customWidth="1"/>
    <col min="5506" max="5506" width="2.85546875" style="10" customWidth="1"/>
    <col min="5507" max="5512" width="0.85546875" style="10" customWidth="1"/>
    <col min="5513" max="5513" width="2.7109375" style="10" customWidth="1"/>
    <col min="5514" max="5545" width="0.85546875" style="10" customWidth="1"/>
    <col min="5546" max="5546" width="2" style="10" customWidth="1"/>
    <col min="5547" max="5586" width="0.85546875" style="10" customWidth="1"/>
    <col min="5587" max="5587" width="2" style="10" customWidth="1"/>
    <col min="5588" max="5601" width="0.85546875" style="10" customWidth="1"/>
    <col min="5602" max="5602" width="9.7109375" style="10" customWidth="1"/>
    <col min="5603" max="5613" width="1.28515625" style="10" customWidth="1"/>
    <col min="5614" max="5614" width="7.5703125" style="10" customWidth="1"/>
    <col min="5615" max="5615" width="6.5703125" style="10" customWidth="1"/>
    <col min="5616" max="5649" width="1.28515625" style="10" customWidth="1"/>
    <col min="5650" max="5690" width="10.7109375" style="10"/>
    <col min="5691" max="5691" width="0.85546875" style="10" customWidth="1"/>
    <col min="5692" max="5692" width="1.28515625" style="10" customWidth="1"/>
    <col min="5693" max="5722" width="0.85546875" style="10" customWidth="1"/>
    <col min="5723" max="5723" width="6" style="10" customWidth="1"/>
    <col min="5724" max="5745" width="0.85546875" style="10" customWidth="1"/>
    <col min="5746" max="5746" width="0.42578125" style="10" customWidth="1"/>
    <col min="5747" max="5747" width="0" style="10" hidden="1" customWidth="1"/>
    <col min="5748" max="5753" width="0.85546875" style="10" customWidth="1"/>
    <col min="5754" max="5754" width="0.140625" style="10" customWidth="1"/>
    <col min="5755" max="5760" width="0.85546875" style="10" customWidth="1"/>
    <col min="5761" max="5761" width="1.42578125" style="10" customWidth="1"/>
    <col min="5762" max="5762" width="2.85546875" style="10" customWidth="1"/>
    <col min="5763" max="5768" width="0.85546875" style="10" customWidth="1"/>
    <col min="5769" max="5769" width="2.7109375" style="10" customWidth="1"/>
    <col min="5770" max="5801" width="0.85546875" style="10" customWidth="1"/>
    <col min="5802" max="5802" width="2" style="10" customWidth="1"/>
    <col min="5803" max="5842" width="0.85546875" style="10" customWidth="1"/>
    <col min="5843" max="5843" width="2" style="10" customWidth="1"/>
    <col min="5844" max="5857" width="0.85546875" style="10" customWidth="1"/>
    <col min="5858" max="5858" width="9.7109375" style="10" customWidth="1"/>
    <col min="5859" max="5869" width="1.28515625" style="10" customWidth="1"/>
    <col min="5870" max="5870" width="7.5703125" style="10" customWidth="1"/>
    <col min="5871" max="5871" width="6.5703125" style="10" customWidth="1"/>
    <col min="5872" max="5905" width="1.28515625" style="10" customWidth="1"/>
    <col min="5906" max="5946" width="10.7109375" style="10"/>
    <col min="5947" max="5947" width="0.85546875" style="10" customWidth="1"/>
    <col min="5948" max="5948" width="1.28515625" style="10" customWidth="1"/>
    <col min="5949" max="5978" width="0.85546875" style="10" customWidth="1"/>
    <col min="5979" max="5979" width="6" style="10" customWidth="1"/>
    <col min="5980" max="6001" width="0.85546875" style="10" customWidth="1"/>
    <col min="6002" max="6002" width="0.42578125" style="10" customWidth="1"/>
    <col min="6003" max="6003" width="0" style="10" hidden="1" customWidth="1"/>
    <col min="6004" max="6009" width="0.85546875" style="10" customWidth="1"/>
    <col min="6010" max="6010" width="0.140625" style="10" customWidth="1"/>
    <col min="6011" max="6016" width="0.85546875" style="10" customWidth="1"/>
    <col min="6017" max="6017" width="1.42578125" style="10" customWidth="1"/>
    <col min="6018" max="6018" width="2.85546875" style="10" customWidth="1"/>
    <col min="6019" max="6024" width="0.85546875" style="10" customWidth="1"/>
    <col min="6025" max="6025" width="2.7109375" style="10" customWidth="1"/>
    <col min="6026" max="6057" width="0.85546875" style="10" customWidth="1"/>
    <col min="6058" max="6058" width="2" style="10" customWidth="1"/>
    <col min="6059" max="6098" width="0.85546875" style="10" customWidth="1"/>
    <col min="6099" max="6099" width="2" style="10" customWidth="1"/>
    <col min="6100" max="6113" width="0.85546875" style="10" customWidth="1"/>
    <col min="6114" max="6114" width="9.7109375" style="10" customWidth="1"/>
    <col min="6115" max="6125" width="1.28515625" style="10" customWidth="1"/>
    <col min="6126" max="6126" width="7.5703125" style="10" customWidth="1"/>
    <col min="6127" max="6127" width="6.5703125" style="10" customWidth="1"/>
    <col min="6128" max="6161" width="1.28515625" style="10" customWidth="1"/>
    <col min="6162" max="6202" width="10.7109375" style="10"/>
    <col min="6203" max="6203" width="0.85546875" style="10" customWidth="1"/>
    <col min="6204" max="6204" width="1.28515625" style="10" customWidth="1"/>
    <col min="6205" max="6234" width="0.85546875" style="10" customWidth="1"/>
    <col min="6235" max="6235" width="6" style="10" customWidth="1"/>
    <col min="6236" max="6257" width="0.85546875" style="10" customWidth="1"/>
    <col min="6258" max="6258" width="0.42578125" style="10" customWidth="1"/>
    <col min="6259" max="6259" width="0" style="10" hidden="1" customWidth="1"/>
    <col min="6260" max="6265" width="0.85546875" style="10" customWidth="1"/>
    <col min="6266" max="6266" width="0.140625" style="10" customWidth="1"/>
    <col min="6267" max="6272" width="0.85546875" style="10" customWidth="1"/>
    <col min="6273" max="6273" width="1.42578125" style="10" customWidth="1"/>
    <col min="6274" max="6274" width="2.85546875" style="10" customWidth="1"/>
    <col min="6275" max="6280" width="0.85546875" style="10" customWidth="1"/>
    <col min="6281" max="6281" width="2.7109375" style="10" customWidth="1"/>
    <col min="6282" max="6313" width="0.85546875" style="10" customWidth="1"/>
    <col min="6314" max="6314" width="2" style="10" customWidth="1"/>
    <col min="6315" max="6354" width="0.85546875" style="10" customWidth="1"/>
    <col min="6355" max="6355" width="2" style="10" customWidth="1"/>
    <col min="6356" max="6369" width="0.85546875" style="10" customWidth="1"/>
    <col min="6370" max="6370" width="9.7109375" style="10" customWidth="1"/>
    <col min="6371" max="6381" width="1.28515625" style="10" customWidth="1"/>
    <col min="6382" max="6382" width="7.5703125" style="10" customWidth="1"/>
    <col min="6383" max="6383" width="6.5703125" style="10" customWidth="1"/>
    <col min="6384" max="6417" width="1.28515625" style="10" customWidth="1"/>
    <col min="6418" max="6458" width="10.7109375" style="10"/>
    <col min="6459" max="6459" width="0.85546875" style="10" customWidth="1"/>
    <col min="6460" max="6460" width="1.28515625" style="10" customWidth="1"/>
    <col min="6461" max="6490" width="0.85546875" style="10" customWidth="1"/>
    <col min="6491" max="6491" width="6" style="10" customWidth="1"/>
    <col min="6492" max="6513" width="0.85546875" style="10" customWidth="1"/>
    <col min="6514" max="6514" width="0.42578125" style="10" customWidth="1"/>
    <col min="6515" max="6515" width="0" style="10" hidden="1" customWidth="1"/>
    <col min="6516" max="6521" width="0.85546875" style="10" customWidth="1"/>
    <col min="6522" max="6522" width="0.140625" style="10" customWidth="1"/>
    <col min="6523" max="6528" width="0.85546875" style="10" customWidth="1"/>
    <col min="6529" max="6529" width="1.42578125" style="10" customWidth="1"/>
    <col min="6530" max="6530" width="2.85546875" style="10" customWidth="1"/>
    <col min="6531" max="6536" width="0.85546875" style="10" customWidth="1"/>
    <col min="6537" max="6537" width="2.7109375" style="10" customWidth="1"/>
    <col min="6538" max="6569" width="0.85546875" style="10" customWidth="1"/>
    <col min="6570" max="6570" width="2" style="10" customWidth="1"/>
    <col min="6571" max="6610" width="0.85546875" style="10" customWidth="1"/>
    <col min="6611" max="6611" width="2" style="10" customWidth="1"/>
    <col min="6612" max="6625" width="0.85546875" style="10" customWidth="1"/>
    <col min="6626" max="6626" width="9.7109375" style="10" customWidth="1"/>
    <col min="6627" max="6637" width="1.28515625" style="10" customWidth="1"/>
    <col min="6638" max="6638" width="7.5703125" style="10" customWidth="1"/>
    <col min="6639" max="6639" width="6.5703125" style="10" customWidth="1"/>
    <col min="6640" max="6673" width="1.28515625" style="10" customWidth="1"/>
    <col min="6674" max="6714" width="10.7109375" style="10"/>
    <col min="6715" max="6715" width="0.85546875" style="10" customWidth="1"/>
    <col min="6716" max="6716" width="1.28515625" style="10" customWidth="1"/>
    <col min="6717" max="6746" width="0.85546875" style="10" customWidth="1"/>
    <col min="6747" max="6747" width="6" style="10" customWidth="1"/>
    <col min="6748" max="6769" width="0.85546875" style="10" customWidth="1"/>
    <col min="6770" max="6770" width="0.42578125" style="10" customWidth="1"/>
    <col min="6771" max="6771" width="0" style="10" hidden="1" customWidth="1"/>
    <col min="6772" max="6777" width="0.85546875" style="10" customWidth="1"/>
    <col min="6778" max="6778" width="0.140625" style="10" customWidth="1"/>
    <col min="6779" max="6784" width="0.85546875" style="10" customWidth="1"/>
    <col min="6785" max="6785" width="1.42578125" style="10" customWidth="1"/>
    <col min="6786" max="6786" width="2.85546875" style="10" customWidth="1"/>
    <col min="6787" max="6792" width="0.85546875" style="10" customWidth="1"/>
    <col min="6793" max="6793" width="2.7109375" style="10" customWidth="1"/>
    <col min="6794" max="6825" width="0.85546875" style="10" customWidth="1"/>
    <col min="6826" max="6826" width="2" style="10" customWidth="1"/>
    <col min="6827" max="6866" width="0.85546875" style="10" customWidth="1"/>
    <col min="6867" max="6867" width="2" style="10" customWidth="1"/>
    <col min="6868" max="6881" width="0.85546875" style="10" customWidth="1"/>
    <col min="6882" max="6882" width="9.7109375" style="10" customWidth="1"/>
    <col min="6883" max="6893" width="1.28515625" style="10" customWidth="1"/>
    <col min="6894" max="6894" width="7.5703125" style="10" customWidth="1"/>
    <col min="6895" max="6895" width="6.5703125" style="10" customWidth="1"/>
    <col min="6896" max="6929" width="1.28515625" style="10" customWidth="1"/>
    <col min="6930" max="6970" width="10.7109375" style="10"/>
    <col min="6971" max="6971" width="0.85546875" style="10" customWidth="1"/>
    <col min="6972" max="6972" width="1.28515625" style="10" customWidth="1"/>
    <col min="6973" max="7002" width="0.85546875" style="10" customWidth="1"/>
    <col min="7003" max="7003" width="6" style="10" customWidth="1"/>
    <col min="7004" max="7025" width="0.85546875" style="10" customWidth="1"/>
    <col min="7026" max="7026" width="0.42578125" style="10" customWidth="1"/>
    <col min="7027" max="7027" width="0" style="10" hidden="1" customWidth="1"/>
    <col min="7028" max="7033" width="0.85546875" style="10" customWidth="1"/>
    <col min="7034" max="7034" width="0.140625" style="10" customWidth="1"/>
    <col min="7035" max="7040" width="0.85546875" style="10" customWidth="1"/>
    <col min="7041" max="7041" width="1.42578125" style="10" customWidth="1"/>
    <col min="7042" max="7042" width="2.85546875" style="10" customWidth="1"/>
    <col min="7043" max="7048" width="0.85546875" style="10" customWidth="1"/>
    <col min="7049" max="7049" width="2.7109375" style="10" customWidth="1"/>
    <col min="7050" max="7081" width="0.85546875" style="10" customWidth="1"/>
    <col min="7082" max="7082" width="2" style="10" customWidth="1"/>
    <col min="7083" max="7122" width="0.85546875" style="10" customWidth="1"/>
    <col min="7123" max="7123" width="2" style="10" customWidth="1"/>
    <col min="7124" max="7137" width="0.85546875" style="10" customWidth="1"/>
    <col min="7138" max="7138" width="9.7109375" style="10" customWidth="1"/>
    <col min="7139" max="7149" width="1.28515625" style="10" customWidth="1"/>
    <col min="7150" max="7150" width="7.5703125" style="10" customWidth="1"/>
    <col min="7151" max="7151" width="6.5703125" style="10" customWidth="1"/>
    <col min="7152" max="7185" width="1.28515625" style="10" customWidth="1"/>
    <col min="7186" max="7226" width="10.7109375" style="10"/>
    <col min="7227" max="7227" width="0.85546875" style="10" customWidth="1"/>
    <col min="7228" max="7228" width="1.28515625" style="10" customWidth="1"/>
    <col min="7229" max="7258" width="0.85546875" style="10" customWidth="1"/>
    <col min="7259" max="7259" width="6" style="10" customWidth="1"/>
    <col min="7260" max="7281" width="0.85546875" style="10" customWidth="1"/>
    <col min="7282" max="7282" width="0.42578125" style="10" customWidth="1"/>
    <col min="7283" max="7283" width="0" style="10" hidden="1" customWidth="1"/>
    <col min="7284" max="7289" width="0.85546875" style="10" customWidth="1"/>
    <col min="7290" max="7290" width="0.140625" style="10" customWidth="1"/>
    <col min="7291" max="7296" width="0.85546875" style="10" customWidth="1"/>
    <col min="7297" max="7297" width="1.42578125" style="10" customWidth="1"/>
    <col min="7298" max="7298" width="2.85546875" style="10" customWidth="1"/>
    <col min="7299" max="7304" width="0.85546875" style="10" customWidth="1"/>
    <col min="7305" max="7305" width="2.7109375" style="10" customWidth="1"/>
    <col min="7306" max="7337" width="0.85546875" style="10" customWidth="1"/>
    <col min="7338" max="7338" width="2" style="10" customWidth="1"/>
    <col min="7339" max="7378" width="0.85546875" style="10" customWidth="1"/>
    <col min="7379" max="7379" width="2" style="10" customWidth="1"/>
    <col min="7380" max="7393" width="0.85546875" style="10" customWidth="1"/>
    <col min="7394" max="7394" width="9.7109375" style="10" customWidth="1"/>
    <col min="7395" max="7405" width="1.28515625" style="10" customWidth="1"/>
    <col min="7406" max="7406" width="7.5703125" style="10" customWidth="1"/>
    <col min="7407" max="7407" width="6.5703125" style="10" customWidth="1"/>
    <col min="7408" max="7441" width="1.28515625" style="10" customWidth="1"/>
    <col min="7442" max="7482" width="10.7109375" style="10"/>
    <col min="7483" max="7483" width="0.85546875" style="10" customWidth="1"/>
    <col min="7484" max="7484" width="1.28515625" style="10" customWidth="1"/>
    <col min="7485" max="7514" width="0.85546875" style="10" customWidth="1"/>
    <col min="7515" max="7515" width="6" style="10" customWidth="1"/>
    <col min="7516" max="7537" width="0.85546875" style="10" customWidth="1"/>
    <col min="7538" max="7538" width="0.42578125" style="10" customWidth="1"/>
    <col min="7539" max="7539" width="0" style="10" hidden="1" customWidth="1"/>
    <col min="7540" max="7545" width="0.85546875" style="10" customWidth="1"/>
    <col min="7546" max="7546" width="0.140625" style="10" customWidth="1"/>
    <col min="7547" max="7552" width="0.85546875" style="10" customWidth="1"/>
    <col min="7553" max="7553" width="1.42578125" style="10" customWidth="1"/>
    <col min="7554" max="7554" width="2.85546875" style="10" customWidth="1"/>
    <col min="7555" max="7560" width="0.85546875" style="10" customWidth="1"/>
    <col min="7561" max="7561" width="2.7109375" style="10" customWidth="1"/>
    <col min="7562" max="7593" width="0.85546875" style="10" customWidth="1"/>
    <col min="7594" max="7594" width="2" style="10" customWidth="1"/>
    <col min="7595" max="7634" width="0.85546875" style="10" customWidth="1"/>
    <col min="7635" max="7635" width="2" style="10" customWidth="1"/>
    <col min="7636" max="7649" width="0.85546875" style="10" customWidth="1"/>
    <col min="7650" max="7650" width="9.7109375" style="10" customWidth="1"/>
    <col min="7651" max="7661" width="1.28515625" style="10" customWidth="1"/>
    <col min="7662" max="7662" width="7.5703125" style="10" customWidth="1"/>
    <col min="7663" max="7663" width="6.5703125" style="10" customWidth="1"/>
    <col min="7664" max="7697" width="1.28515625" style="10" customWidth="1"/>
    <col min="7698" max="7738" width="10.7109375" style="10"/>
    <col min="7739" max="7739" width="0.85546875" style="10" customWidth="1"/>
    <col min="7740" max="7740" width="1.28515625" style="10" customWidth="1"/>
    <col min="7741" max="7770" width="0.85546875" style="10" customWidth="1"/>
    <col min="7771" max="7771" width="6" style="10" customWidth="1"/>
    <col min="7772" max="7793" width="0.85546875" style="10" customWidth="1"/>
    <col min="7794" max="7794" width="0.42578125" style="10" customWidth="1"/>
    <col min="7795" max="7795" width="0" style="10" hidden="1" customWidth="1"/>
    <col min="7796" max="7801" width="0.85546875" style="10" customWidth="1"/>
    <col min="7802" max="7802" width="0.140625" style="10" customWidth="1"/>
    <col min="7803" max="7808" width="0.85546875" style="10" customWidth="1"/>
    <col min="7809" max="7809" width="1.42578125" style="10" customWidth="1"/>
    <col min="7810" max="7810" width="2.85546875" style="10" customWidth="1"/>
    <col min="7811" max="7816" width="0.85546875" style="10" customWidth="1"/>
    <col min="7817" max="7817" width="2.7109375" style="10" customWidth="1"/>
    <col min="7818" max="7849" width="0.85546875" style="10" customWidth="1"/>
    <col min="7850" max="7850" width="2" style="10" customWidth="1"/>
    <col min="7851" max="7890" width="0.85546875" style="10" customWidth="1"/>
    <col min="7891" max="7891" width="2" style="10" customWidth="1"/>
    <col min="7892" max="7905" width="0.85546875" style="10" customWidth="1"/>
    <col min="7906" max="7906" width="9.7109375" style="10" customWidth="1"/>
    <col min="7907" max="7917" width="1.28515625" style="10" customWidth="1"/>
    <col min="7918" max="7918" width="7.5703125" style="10" customWidth="1"/>
    <col min="7919" max="7919" width="6.5703125" style="10" customWidth="1"/>
    <col min="7920" max="7953" width="1.28515625" style="10" customWidth="1"/>
    <col min="7954" max="7994" width="10.7109375" style="10"/>
    <col min="7995" max="7995" width="0.85546875" style="10" customWidth="1"/>
    <col min="7996" max="7996" width="1.28515625" style="10" customWidth="1"/>
    <col min="7997" max="8026" width="0.85546875" style="10" customWidth="1"/>
    <col min="8027" max="8027" width="6" style="10" customWidth="1"/>
    <col min="8028" max="8049" width="0.85546875" style="10" customWidth="1"/>
    <col min="8050" max="8050" width="0.42578125" style="10" customWidth="1"/>
    <col min="8051" max="8051" width="0" style="10" hidden="1" customWidth="1"/>
    <col min="8052" max="8057" width="0.85546875" style="10" customWidth="1"/>
    <col min="8058" max="8058" width="0.140625" style="10" customWidth="1"/>
    <col min="8059" max="8064" width="0.85546875" style="10" customWidth="1"/>
    <col min="8065" max="8065" width="1.42578125" style="10" customWidth="1"/>
    <col min="8066" max="8066" width="2.85546875" style="10" customWidth="1"/>
    <col min="8067" max="8072" width="0.85546875" style="10" customWidth="1"/>
    <col min="8073" max="8073" width="2.7109375" style="10" customWidth="1"/>
    <col min="8074" max="8105" width="0.85546875" style="10" customWidth="1"/>
    <col min="8106" max="8106" width="2" style="10" customWidth="1"/>
    <col min="8107" max="8146" width="0.85546875" style="10" customWidth="1"/>
    <col min="8147" max="8147" width="2" style="10" customWidth="1"/>
    <col min="8148" max="8161" width="0.85546875" style="10" customWidth="1"/>
    <col min="8162" max="8162" width="9.7109375" style="10" customWidth="1"/>
    <col min="8163" max="8173" width="1.28515625" style="10" customWidth="1"/>
    <col min="8174" max="8174" width="7.5703125" style="10" customWidth="1"/>
    <col min="8175" max="8175" width="6.5703125" style="10" customWidth="1"/>
    <col min="8176" max="8209" width="1.28515625" style="10" customWidth="1"/>
    <col min="8210" max="8250" width="10.7109375" style="10"/>
    <col min="8251" max="8251" width="0.85546875" style="10" customWidth="1"/>
    <col min="8252" max="8252" width="1.28515625" style="10" customWidth="1"/>
    <col min="8253" max="8282" width="0.85546875" style="10" customWidth="1"/>
    <col min="8283" max="8283" width="6" style="10" customWidth="1"/>
    <col min="8284" max="8305" width="0.85546875" style="10" customWidth="1"/>
    <col min="8306" max="8306" width="0.42578125" style="10" customWidth="1"/>
    <col min="8307" max="8307" width="0" style="10" hidden="1" customWidth="1"/>
    <col min="8308" max="8313" width="0.85546875" style="10" customWidth="1"/>
    <col min="8314" max="8314" width="0.140625" style="10" customWidth="1"/>
    <col min="8315" max="8320" width="0.85546875" style="10" customWidth="1"/>
    <col min="8321" max="8321" width="1.42578125" style="10" customWidth="1"/>
    <col min="8322" max="8322" width="2.85546875" style="10" customWidth="1"/>
    <col min="8323" max="8328" width="0.85546875" style="10" customWidth="1"/>
    <col min="8329" max="8329" width="2.7109375" style="10" customWidth="1"/>
    <col min="8330" max="8361" width="0.85546875" style="10" customWidth="1"/>
    <col min="8362" max="8362" width="2" style="10" customWidth="1"/>
    <col min="8363" max="8402" width="0.85546875" style="10" customWidth="1"/>
    <col min="8403" max="8403" width="2" style="10" customWidth="1"/>
    <col min="8404" max="8417" width="0.85546875" style="10" customWidth="1"/>
    <col min="8418" max="8418" width="9.7109375" style="10" customWidth="1"/>
    <col min="8419" max="8429" width="1.28515625" style="10" customWidth="1"/>
    <col min="8430" max="8430" width="7.5703125" style="10" customWidth="1"/>
    <col min="8431" max="8431" width="6.5703125" style="10" customWidth="1"/>
    <col min="8432" max="8465" width="1.28515625" style="10" customWidth="1"/>
    <col min="8466" max="8506" width="10.7109375" style="10"/>
    <col min="8507" max="8507" width="0.85546875" style="10" customWidth="1"/>
    <col min="8508" max="8508" width="1.28515625" style="10" customWidth="1"/>
    <col min="8509" max="8538" width="0.85546875" style="10" customWidth="1"/>
    <col min="8539" max="8539" width="6" style="10" customWidth="1"/>
    <col min="8540" max="8561" width="0.85546875" style="10" customWidth="1"/>
    <col min="8562" max="8562" width="0.42578125" style="10" customWidth="1"/>
    <col min="8563" max="8563" width="0" style="10" hidden="1" customWidth="1"/>
    <col min="8564" max="8569" width="0.85546875" style="10" customWidth="1"/>
    <col min="8570" max="8570" width="0.140625" style="10" customWidth="1"/>
    <col min="8571" max="8576" width="0.85546875" style="10" customWidth="1"/>
    <col min="8577" max="8577" width="1.42578125" style="10" customWidth="1"/>
    <col min="8578" max="8578" width="2.85546875" style="10" customWidth="1"/>
    <col min="8579" max="8584" width="0.85546875" style="10" customWidth="1"/>
    <col min="8585" max="8585" width="2.7109375" style="10" customWidth="1"/>
    <col min="8586" max="8617" width="0.85546875" style="10" customWidth="1"/>
    <col min="8618" max="8618" width="2" style="10" customWidth="1"/>
    <col min="8619" max="8658" width="0.85546875" style="10" customWidth="1"/>
    <col min="8659" max="8659" width="2" style="10" customWidth="1"/>
    <col min="8660" max="8673" width="0.85546875" style="10" customWidth="1"/>
    <col min="8674" max="8674" width="9.7109375" style="10" customWidth="1"/>
    <col min="8675" max="8685" width="1.28515625" style="10" customWidth="1"/>
    <col min="8686" max="8686" width="7.5703125" style="10" customWidth="1"/>
    <col min="8687" max="8687" width="6.5703125" style="10" customWidth="1"/>
    <col min="8688" max="8721" width="1.28515625" style="10" customWidth="1"/>
    <col min="8722" max="8762" width="10.7109375" style="10"/>
    <col min="8763" max="8763" width="0.85546875" style="10" customWidth="1"/>
    <col min="8764" max="8764" width="1.28515625" style="10" customWidth="1"/>
    <col min="8765" max="8794" width="0.85546875" style="10" customWidth="1"/>
    <col min="8795" max="8795" width="6" style="10" customWidth="1"/>
    <col min="8796" max="8817" width="0.85546875" style="10" customWidth="1"/>
    <col min="8818" max="8818" width="0.42578125" style="10" customWidth="1"/>
    <col min="8819" max="8819" width="0" style="10" hidden="1" customWidth="1"/>
    <col min="8820" max="8825" width="0.85546875" style="10" customWidth="1"/>
    <col min="8826" max="8826" width="0.140625" style="10" customWidth="1"/>
    <col min="8827" max="8832" width="0.85546875" style="10" customWidth="1"/>
    <col min="8833" max="8833" width="1.42578125" style="10" customWidth="1"/>
    <col min="8834" max="8834" width="2.85546875" style="10" customWidth="1"/>
    <col min="8835" max="8840" width="0.85546875" style="10" customWidth="1"/>
    <col min="8841" max="8841" width="2.7109375" style="10" customWidth="1"/>
    <col min="8842" max="8873" width="0.85546875" style="10" customWidth="1"/>
    <col min="8874" max="8874" width="2" style="10" customWidth="1"/>
    <col min="8875" max="8914" width="0.85546875" style="10" customWidth="1"/>
    <col min="8915" max="8915" width="2" style="10" customWidth="1"/>
    <col min="8916" max="8929" width="0.85546875" style="10" customWidth="1"/>
    <col min="8930" max="8930" width="9.7109375" style="10" customWidth="1"/>
    <col min="8931" max="8941" width="1.28515625" style="10" customWidth="1"/>
    <col min="8942" max="8942" width="7.5703125" style="10" customWidth="1"/>
    <col min="8943" max="8943" width="6.5703125" style="10" customWidth="1"/>
    <col min="8944" max="8977" width="1.28515625" style="10" customWidth="1"/>
    <col min="8978" max="9018" width="10.7109375" style="10"/>
    <col min="9019" max="9019" width="0.85546875" style="10" customWidth="1"/>
    <col min="9020" max="9020" width="1.28515625" style="10" customWidth="1"/>
    <col min="9021" max="9050" width="0.85546875" style="10" customWidth="1"/>
    <col min="9051" max="9051" width="6" style="10" customWidth="1"/>
    <col min="9052" max="9073" width="0.85546875" style="10" customWidth="1"/>
    <col min="9074" max="9074" width="0.42578125" style="10" customWidth="1"/>
    <col min="9075" max="9075" width="0" style="10" hidden="1" customWidth="1"/>
    <col min="9076" max="9081" width="0.85546875" style="10" customWidth="1"/>
    <col min="9082" max="9082" width="0.140625" style="10" customWidth="1"/>
    <col min="9083" max="9088" width="0.85546875" style="10" customWidth="1"/>
    <col min="9089" max="9089" width="1.42578125" style="10" customWidth="1"/>
    <col min="9090" max="9090" width="2.85546875" style="10" customWidth="1"/>
    <col min="9091" max="9096" width="0.85546875" style="10" customWidth="1"/>
    <col min="9097" max="9097" width="2.7109375" style="10" customWidth="1"/>
    <col min="9098" max="9129" width="0.85546875" style="10" customWidth="1"/>
    <col min="9130" max="9130" width="2" style="10" customWidth="1"/>
    <col min="9131" max="9170" width="0.85546875" style="10" customWidth="1"/>
    <col min="9171" max="9171" width="2" style="10" customWidth="1"/>
    <col min="9172" max="9185" width="0.85546875" style="10" customWidth="1"/>
    <col min="9186" max="9186" width="9.7109375" style="10" customWidth="1"/>
    <col min="9187" max="9197" width="1.28515625" style="10" customWidth="1"/>
    <col min="9198" max="9198" width="7.5703125" style="10" customWidth="1"/>
    <col min="9199" max="9199" width="6.5703125" style="10" customWidth="1"/>
    <col min="9200" max="9233" width="1.28515625" style="10" customWidth="1"/>
    <col min="9234" max="9274" width="10.7109375" style="10"/>
    <col min="9275" max="9275" width="0.85546875" style="10" customWidth="1"/>
    <col min="9276" max="9276" width="1.28515625" style="10" customWidth="1"/>
    <col min="9277" max="9306" width="0.85546875" style="10" customWidth="1"/>
    <col min="9307" max="9307" width="6" style="10" customWidth="1"/>
    <col min="9308" max="9329" width="0.85546875" style="10" customWidth="1"/>
    <col min="9330" max="9330" width="0.42578125" style="10" customWidth="1"/>
    <col min="9331" max="9331" width="0" style="10" hidden="1" customWidth="1"/>
    <col min="9332" max="9337" width="0.85546875" style="10" customWidth="1"/>
    <col min="9338" max="9338" width="0.140625" style="10" customWidth="1"/>
    <col min="9339" max="9344" width="0.85546875" style="10" customWidth="1"/>
    <col min="9345" max="9345" width="1.42578125" style="10" customWidth="1"/>
    <col min="9346" max="9346" width="2.85546875" style="10" customWidth="1"/>
    <col min="9347" max="9352" width="0.85546875" style="10" customWidth="1"/>
    <col min="9353" max="9353" width="2.7109375" style="10" customWidth="1"/>
    <col min="9354" max="9385" width="0.85546875" style="10" customWidth="1"/>
    <col min="9386" max="9386" width="2" style="10" customWidth="1"/>
    <col min="9387" max="9426" width="0.85546875" style="10" customWidth="1"/>
    <col min="9427" max="9427" width="2" style="10" customWidth="1"/>
    <col min="9428" max="9441" width="0.85546875" style="10" customWidth="1"/>
    <col min="9442" max="9442" width="9.7109375" style="10" customWidth="1"/>
    <col min="9443" max="9453" width="1.28515625" style="10" customWidth="1"/>
    <col min="9454" max="9454" width="7.5703125" style="10" customWidth="1"/>
    <col min="9455" max="9455" width="6.5703125" style="10" customWidth="1"/>
    <col min="9456" max="9489" width="1.28515625" style="10" customWidth="1"/>
    <col min="9490" max="9530" width="10.7109375" style="10"/>
    <col min="9531" max="9531" width="0.85546875" style="10" customWidth="1"/>
    <col min="9532" max="9532" width="1.28515625" style="10" customWidth="1"/>
    <col min="9533" max="9562" width="0.85546875" style="10" customWidth="1"/>
    <col min="9563" max="9563" width="6" style="10" customWidth="1"/>
    <col min="9564" max="9585" width="0.85546875" style="10" customWidth="1"/>
    <col min="9586" max="9586" width="0.42578125" style="10" customWidth="1"/>
    <col min="9587" max="9587" width="0" style="10" hidden="1" customWidth="1"/>
    <col min="9588" max="9593" width="0.85546875" style="10" customWidth="1"/>
    <col min="9594" max="9594" width="0.140625" style="10" customWidth="1"/>
    <col min="9595" max="9600" width="0.85546875" style="10" customWidth="1"/>
    <col min="9601" max="9601" width="1.42578125" style="10" customWidth="1"/>
    <col min="9602" max="9602" width="2.85546875" style="10" customWidth="1"/>
    <col min="9603" max="9608" width="0.85546875" style="10" customWidth="1"/>
    <col min="9609" max="9609" width="2.7109375" style="10" customWidth="1"/>
    <col min="9610" max="9641" width="0.85546875" style="10" customWidth="1"/>
    <col min="9642" max="9642" width="2" style="10" customWidth="1"/>
    <col min="9643" max="9682" width="0.85546875" style="10" customWidth="1"/>
    <col min="9683" max="9683" width="2" style="10" customWidth="1"/>
    <col min="9684" max="9697" width="0.85546875" style="10" customWidth="1"/>
    <col min="9698" max="9698" width="9.7109375" style="10" customWidth="1"/>
    <col min="9699" max="9709" width="1.28515625" style="10" customWidth="1"/>
    <col min="9710" max="9710" width="7.5703125" style="10" customWidth="1"/>
    <col min="9711" max="9711" width="6.5703125" style="10" customWidth="1"/>
    <col min="9712" max="9745" width="1.28515625" style="10" customWidth="1"/>
    <col min="9746" max="9786" width="10.7109375" style="10"/>
    <col min="9787" max="9787" width="0.85546875" style="10" customWidth="1"/>
    <col min="9788" max="9788" width="1.28515625" style="10" customWidth="1"/>
    <col min="9789" max="9818" width="0.85546875" style="10" customWidth="1"/>
    <col min="9819" max="9819" width="6" style="10" customWidth="1"/>
    <col min="9820" max="9841" width="0.85546875" style="10" customWidth="1"/>
    <col min="9842" max="9842" width="0.42578125" style="10" customWidth="1"/>
    <col min="9843" max="9843" width="0" style="10" hidden="1" customWidth="1"/>
    <col min="9844" max="9849" width="0.85546875" style="10" customWidth="1"/>
    <col min="9850" max="9850" width="0.140625" style="10" customWidth="1"/>
    <col min="9851" max="9856" width="0.85546875" style="10" customWidth="1"/>
    <col min="9857" max="9857" width="1.42578125" style="10" customWidth="1"/>
    <col min="9858" max="9858" width="2.85546875" style="10" customWidth="1"/>
    <col min="9859" max="9864" width="0.85546875" style="10" customWidth="1"/>
    <col min="9865" max="9865" width="2.7109375" style="10" customWidth="1"/>
    <col min="9866" max="9897" width="0.85546875" style="10" customWidth="1"/>
    <col min="9898" max="9898" width="2" style="10" customWidth="1"/>
    <col min="9899" max="9938" width="0.85546875" style="10" customWidth="1"/>
    <col min="9939" max="9939" width="2" style="10" customWidth="1"/>
    <col min="9940" max="9953" width="0.85546875" style="10" customWidth="1"/>
    <col min="9954" max="9954" width="9.7109375" style="10" customWidth="1"/>
    <col min="9955" max="9965" width="1.28515625" style="10" customWidth="1"/>
    <col min="9966" max="9966" width="7.5703125" style="10" customWidth="1"/>
    <col min="9967" max="9967" width="6.5703125" style="10" customWidth="1"/>
    <col min="9968" max="10001" width="1.28515625" style="10" customWidth="1"/>
    <col min="10002" max="10042" width="10.7109375" style="10"/>
    <col min="10043" max="10043" width="0.85546875" style="10" customWidth="1"/>
    <col min="10044" max="10044" width="1.28515625" style="10" customWidth="1"/>
    <col min="10045" max="10074" width="0.85546875" style="10" customWidth="1"/>
    <col min="10075" max="10075" width="6" style="10" customWidth="1"/>
    <col min="10076" max="10097" width="0.85546875" style="10" customWidth="1"/>
    <col min="10098" max="10098" width="0.42578125" style="10" customWidth="1"/>
    <col min="10099" max="10099" width="0" style="10" hidden="1" customWidth="1"/>
    <col min="10100" max="10105" width="0.85546875" style="10" customWidth="1"/>
    <col min="10106" max="10106" width="0.140625" style="10" customWidth="1"/>
    <col min="10107" max="10112" width="0.85546875" style="10" customWidth="1"/>
    <col min="10113" max="10113" width="1.42578125" style="10" customWidth="1"/>
    <col min="10114" max="10114" width="2.85546875" style="10" customWidth="1"/>
    <col min="10115" max="10120" width="0.85546875" style="10" customWidth="1"/>
    <col min="10121" max="10121" width="2.7109375" style="10" customWidth="1"/>
    <col min="10122" max="10153" width="0.85546875" style="10" customWidth="1"/>
    <col min="10154" max="10154" width="2" style="10" customWidth="1"/>
    <col min="10155" max="10194" width="0.85546875" style="10" customWidth="1"/>
    <col min="10195" max="10195" width="2" style="10" customWidth="1"/>
    <col min="10196" max="10209" width="0.85546875" style="10" customWidth="1"/>
    <col min="10210" max="10210" width="9.7109375" style="10" customWidth="1"/>
    <col min="10211" max="10221" width="1.28515625" style="10" customWidth="1"/>
    <col min="10222" max="10222" width="7.5703125" style="10" customWidth="1"/>
    <col min="10223" max="10223" width="6.5703125" style="10" customWidth="1"/>
    <col min="10224" max="10257" width="1.28515625" style="10" customWidth="1"/>
    <col min="10258" max="10298" width="10.7109375" style="10"/>
    <col min="10299" max="10299" width="0.85546875" style="10" customWidth="1"/>
    <col min="10300" max="10300" width="1.28515625" style="10" customWidth="1"/>
    <col min="10301" max="10330" width="0.85546875" style="10" customWidth="1"/>
    <col min="10331" max="10331" width="6" style="10" customWidth="1"/>
    <col min="10332" max="10353" width="0.85546875" style="10" customWidth="1"/>
    <col min="10354" max="10354" width="0.42578125" style="10" customWidth="1"/>
    <col min="10355" max="10355" width="0" style="10" hidden="1" customWidth="1"/>
    <col min="10356" max="10361" width="0.85546875" style="10" customWidth="1"/>
    <col min="10362" max="10362" width="0.140625" style="10" customWidth="1"/>
    <col min="10363" max="10368" width="0.85546875" style="10" customWidth="1"/>
    <col min="10369" max="10369" width="1.42578125" style="10" customWidth="1"/>
    <col min="10370" max="10370" width="2.85546875" style="10" customWidth="1"/>
    <col min="10371" max="10376" width="0.85546875" style="10" customWidth="1"/>
    <col min="10377" max="10377" width="2.7109375" style="10" customWidth="1"/>
    <col min="10378" max="10409" width="0.85546875" style="10" customWidth="1"/>
    <col min="10410" max="10410" width="2" style="10" customWidth="1"/>
    <col min="10411" max="10450" width="0.85546875" style="10" customWidth="1"/>
    <col min="10451" max="10451" width="2" style="10" customWidth="1"/>
    <col min="10452" max="10465" width="0.85546875" style="10" customWidth="1"/>
    <col min="10466" max="10466" width="9.7109375" style="10" customWidth="1"/>
    <col min="10467" max="10477" width="1.28515625" style="10" customWidth="1"/>
    <col min="10478" max="10478" width="7.5703125" style="10" customWidth="1"/>
    <col min="10479" max="10479" width="6.5703125" style="10" customWidth="1"/>
    <col min="10480" max="10513" width="1.28515625" style="10" customWidth="1"/>
    <col min="10514" max="10554" width="10.7109375" style="10"/>
    <col min="10555" max="10555" width="0.85546875" style="10" customWidth="1"/>
    <col min="10556" max="10556" width="1.28515625" style="10" customWidth="1"/>
    <col min="10557" max="10586" width="0.85546875" style="10" customWidth="1"/>
    <col min="10587" max="10587" width="6" style="10" customWidth="1"/>
    <col min="10588" max="10609" width="0.85546875" style="10" customWidth="1"/>
    <col min="10610" max="10610" width="0.42578125" style="10" customWidth="1"/>
    <col min="10611" max="10611" width="0" style="10" hidden="1" customWidth="1"/>
    <col min="10612" max="10617" width="0.85546875" style="10" customWidth="1"/>
    <col min="10618" max="10618" width="0.140625" style="10" customWidth="1"/>
    <col min="10619" max="10624" width="0.85546875" style="10" customWidth="1"/>
    <col min="10625" max="10625" width="1.42578125" style="10" customWidth="1"/>
    <col min="10626" max="10626" width="2.85546875" style="10" customWidth="1"/>
    <col min="10627" max="10632" width="0.85546875" style="10" customWidth="1"/>
    <col min="10633" max="10633" width="2.7109375" style="10" customWidth="1"/>
    <col min="10634" max="10665" width="0.85546875" style="10" customWidth="1"/>
    <col min="10666" max="10666" width="2" style="10" customWidth="1"/>
    <col min="10667" max="10706" width="0.85546875" style="10" customWidth="1"/>
    <col min="10707" max="10707" width="2" style="10" customWidth="1"/>
    <col min="10708" max="10721" width="0.85546875" style="10" customWidth="1"/>
    <col min="10722" max="10722" width="9.7109375" style="10" customWidth="1"/>
    <col min="10723" max="10733" width="1.28515625" style="10" customWidth="1"/>
    <col min="10734" max="10734" width="7.5703125" style="10" customWidth="1"/>
    <col min="10735" max="10735" width="6.5703125" style="10" customWidth="1"/>
    <col min="10736" max="10769" width="1.28515625" style="10" customWidth="1"/>
    <col min="10770" max="10810" width="10.7109375" style="10"/>
    <col min="10811" max="10811" width="0.85546875" style="10" customWidth="1"/>
    <col min="10812" max="10812" width="1.28515625" style="10" customWidth="1"/>
    <col min="10813" max="10842" width="0.85546875" style="10" customWidth="1"/>
    <col min="10843" max="10843" width="6" style="10" customWidth="1"/>
    <col min="10844" max="10865" width="0.85546875" style="10" customWidth="1"/>
    <col min="10866" max="10866" width="0.42578125" style="10" customWidth="1"/>
    <col min="10867" max="10867" width="0" style="10" hidden="1" customWidth="1"/>
    <col min="10868" max="10873" width="0.85546875" style="10" customWidth="1"/>
    <col min="10874" max="10874" width="0.140625" style="10" customWidth="1"/>
    <col min="10875" max="10880" width="0.85546875" style="10" customWidth="1"/>
    <col min="10881" max="10881" width="1.42578125" style="10" customWidth="1"/>
    <col min="10882" max="10882" width="2.85546875" style="10" customWidth="1"/>
    <col min="10883" max="10888" width="0.85546875" style="10" customWidth="1"/>
    <col min="10889" max="10889" width="2.7109375" style="10" customWidth="1"/>
    <col min="10890" max="10921" width="0.85546875" style="10" customWidth="1"/>
    <col min="10922" max="10922" width="2" style="10" customWidth="1"/>
    <col min="10923" max="10962" width="0.85546875" style="10" customWidth="1"/>
    <col min="10963" max="10963" width="2" style="10" customWidth="1"/>
    <col min="10964" max="10977" width="0.85546875" style="10" customWidth="1"/>
    <col min="10978" max="10978" width="9.7109375" style="10" customWidth="1"/>
    <col min="10979" max="10989" width="1.28515625" style="10" customWidth="1"/>
    <col min="10990" max="10990" width="7.5703125" style="10" customWidth="1"/>
    <col min="10991" max="10991" width="6.5703125" style="10" customWidth="1"/>
    <col min="10992" max="11025" width="1.28515625" style="10" customWidth="1"/>
    <col min="11026" max="11066" width="10.7109375" style="10"/>
    <col min="11067" max="11067" width="0.85546875" style="10" customWidth="1"/>
    <col min="11068" max="11068" width="1.28515625" style="10" customWidth="1"/>
    <col min="11069" max="11098" width="0.85546875" style="10" customWidth="1"/>
    <col min="11099" max="11099" width="6" style="10" customWidth="1"/>
    <col min="11100" max="11121" width="0.85546875" style="10" customWidth="1"/>
    <col min="11122" max="11122" width="0.42578125" style="10" customWidth="1"/>
    <col min="11123" max="11123" width="0" style="10" hidden="1" customWidth="1"/>
    <col min="11124" max="11129" width="0.85546875" style="10" customWidth="1"/>
    <col min="11130" max="11130" width="0.140625" style="10" customWidth="1"/>
    <col min="11131" max="11136" width="0.85546875" style="10" customWidth="1"/>
    <col min="11137" max="11137" width="1.42578125" style="10" customWidth="1"/>
    <col min="11138" max="11138" width="2.85546875" style="10" customWidth="1"/>
    <col min="11139" max="11144" width="0.85546875" style="10" customWidth="1"/>
    <col min="11145" max="11145" width="2.7109375" style="10" customWidth="1"/>
    <col min="11146" max="11177" width="0.85546875" style="10" customWidth="1"/>
    <col min="11178" max="11178" width="2" style="10" customWidth="1"/>
    <col min="11179" max="11218" width="0.85546875" style="10" customWidth="1"/>
    <col min="11219" max="11219" width="2" style="10" customWidth="1"/>
    <col min="11220" max="11233" width="0.85546875" style="10" customWidth="1"/>
    <col min="11234" max="11234" width="9.7109375" style="10" customWidth="1"/>
    <col min="11235" max="11245" width="1.28515625" style="10" customWidth="1"/>
    <col min="11246" max="11246" width="7.5703125" style="10" customWidth="1"/>
    <col min="11247" max="11247" width="6.5703125" style="10" customWidth="1"/>
    <col min="11248" max="11281" width="1.28515625" style="10" customWidth="1"/>
    <col min="11282" max="11322" width="10.7109375" style="10"/>
    <col min="11323" max="11323" width="0.85546875" style="10" customWidth="1"/>
    <col min="11324" max="11324" width="1.28515625" style="10" customWidth="1"/>
    <col min="11325" max="11354" width="0.85546875" style="10" customWidth="1"/>
    <col min="11355" max="11355" width="6" style="10" customWidth="1"/>
    <col min="11356" max="11377" width="0.85546875" style="10" customWidth="1"/>
    <col min="11378" max="11378" width="0.42578125" style="10" customWidth="1"/>
    <col min="11379" max="11379" width="0" style="10" hidden="1" customWidth="1"/>
    <col min="11380" max="11385" width="0.85546875" style="10" customWidth="1"/>
    <col min="11386" max="11386" width="0.140625" style="10" customWidth="1"/>
    <col min="11387" max="11392" width="0.85546875" style="10" customWidth="1"/>
    <col min="11393" max="11393" width="1.42578125" style="10" customWidth="1"/>
    <col min="11394" max="11394" width="2.85546875" style="10" customWidth="1"/>
    <col min="11395" max="11400" width="0.85546875" style="10" customWidth="1"/>
    <col min="11401" max="11401" width="2.7109375" style="10" customWidth="1"/>
    <col min="11402" max="11433" width="0.85546875" style="10" customWidth="1"/>
    <col min="11434" max="11434" width="2" style="10" customWidth="1"/>
    <col min="11435" max="11474" width="0.85546875" style="10" customWidth="1"/>
    <col min="11475" max="11475" width="2" style="10" customWidth="1"/>
    <col min="11476" max="11489" width="0.85546875" style="10" customWidth="1"/>
    <col min="11490" max="11490" width="9.7109375" style="10" customWidth="1"/>
    <col min="11491" max="11501" width="1.28515625" style="10" customWidth="1"/>
    <col min="11502" max="11502" width="7.5703125" style="10" customWidth="1"/>
    <col min="11503" max="11503" width="6.5703125" style="10" customWidth="1"/>
    <col min="11504" max="11537" width="1.28515625" style="10" customWidth="1"/>
    <col min="11538" max="11578" width="10.7109375" style="10"/>
    <col min="11579" max="11579" width="0.85546875" style="10" customWidth="1"/>
    <col min="11580" max="11580" width="1.28515625" style="10" customWidth="1"/>
    <col min="11581" max="11610" width="0.85546875" style="10" customWidth="1"/>
    <col min="11611" max="11611" width="6" style="10" customWidth="1"/>
    <col min="11612" max="11633" width="0.85546875" style="10" customWidth="1"/>
    <col min="11634" max="11634" width="0.42578125" style="10" customWidth="1"/>
    <col min="11635" max="11635" width="0" style="10" hidden="1" customWidth="1"/>
    <col min="11636" max="11641" width="0.85546875" style="10" customWidth="1"/>
    <col min="11642" max="11642" width="0.140625" style="10" customWidth="1"/>
    <col min="11643" max="11648" width="0.85546875" style="10" customWidth="1"/>
    <col min="11649" max="11649" width="1.42578125" style="10" customWidth="1"/>
    <col min="11650" max="11650" width="2.85546875" style="10" customWidth="1"/>
    <col min="11651" max="11656" width="0.85546875" style="10" customWidth="1"/>
    <col min="11657" max="11657" width="2.7109375" style="10" customWidth="1"/>
    <col min="11658" max="11689" width="0.85546875" style="10" customWidth="1"/>
    <col min="11690" max="11690" width="2" style="10" customWidth="1"/>
    <col min="11691" max="11730" width="0.85546875" style="10" customWidth="1"/>
    <col min="11731" max="11731" width="2" style="10" customWidth="1"/>
    <col min="11732" max="11745" width="0.85546875" style="10" customWidth="1"/>
    <col min="11746" max="11746" width="9.7109375" style="10" customWidth="1"/>
    <col min="11747" max="11757" width="1.28515625" style="10" customWidth="1"/>
    <col min="11758" max="11758" width="7.5703125" style="10" customWidth="1"/>
    <col min="11759" max="11759" width="6.5703125" style="10" customWidth="1"/>
    <col min="11760" max="11793" width="1.28515625" style="10" customWidth="1"/>
    <col min="11794" max="11834" width="10.7109375" style="10"/>
    <col min="11835" max="11835" width="0.85546875" style="10" customWidth="1"/>
    <col min="11836" max="11836" width="1.28515625" style="10" customWidth="1"/>
    <col min="11837" max="11866" width="0.85546875" style="10" customWidth="1"/>
    <col min="11867" max="11867" width="6" style="10" customWidth="1"/>
    <col min="11868" max="11889" width="0.85546875" style="10" customWidth="1"/>
    <col min="11890" max="11890" width="0.42578125" style="10" customWidth="1"/>
    <col min="11891" max="11891" width="0" style="10" hidden="1" customWidth="1"/>
    <col min="11892" max="11897" width="0.85546875" style="10" customWidth="1"/>
    <col min="11898" max="11898" width="0.140625" style="10" customWidth="1"/>
    <col min="11899" max="11904" width="0.85546875" style="10" customWidth="1"/>
    <col min="11905" max="11905" width="1.42578125" style="10" customWidth="1"/>
    <col min="11906" max="11906" width="2.85546875" style="10" customWidth="1"/>
    <col min="11907" max="11912" width="0.85546875" style="10" customWidth="1"/>
    <col min="11913" max="11913" width="2.7109375" style="10" customWidth="1"/>
    <col min="11914" max="11945" width="0.85546875" style="10" customWidth="1"/>
    <col min="11946" max="11946" width="2" style="10" customWidth="1"/>
    <col min="11947" max="11986" width="0.85546875" style="10" customWidth="1"/>
    <col min="11987" max="11987" width="2" style="10" customWidth="1"/>
    <col min="11988" max="12001" width="0.85546875" style="10" customWidth="1"/>
    <col min="12002" max="12002" width="9.7109375" style="10" customWidth="1"/>
    <col min="12003" max="12013" width="1.28515625" style="10" customWidth="1"/>
    <col min="12014" max="12014" width="7.5703125" style="10" customWidth="1"/>
    <col min="12015" max="12015" width="6.5703125" style="10" customWidth="1"/>
    <col min="12016" max="12049" width="1.28515625" style="10" customWidth="1"/>
    <col min="12050" max="12090" width="10.7109375" style="10"/>
    <col min="12091" max="12091" width="0.85546875" style="10" customWidth="1"/>
    <col min="12092" max="12092" width="1.28515625" style="10" customWidth="1"/>
    <col min="12093" max="12122" width="0.85546875" style="10" customWidth="1"/>
    <col min="12123" max="12123" width="6" style="10" customWidth="1"/>
    <col min="12124" max="12145" width="0.85546875" style="10" customWidth="1"/>
    <col min="12146" max="12146" width="0.42578125" style="10" customWidth="1"/>
    <col min="12147" max="12147" width="0" style="10" hidden="1" customWidth="1"/>
    <col min="12148" max="12153" width="0.85546875" style="10" customWidth="1"/>
    <col min="12154" max="12154" width="0.140625" style="10" customWidth="1"/>
    <col min="12155" max="12160" width="0.85546875" style="10" customWidth="1"/>
    <col min="12161" max="12161" width="1.42578125" style="10" customWidth="1"/>
    <col min="12162" max="12162" width="2.85546875" style="10" customWidth="1"/>
    <col min="12163" max="12168" width="0.85546875" style="10" customWidth="1"/>
    <col min="12169" max="12169" width="2.7109375" style="10" customWidth="1"/>
    <col min="12170" max="12201" width="0.85546875" style="10" customWidth="1"/>
    <col min="12202" max="12202" width="2" style="10" customWidth="1"/>
    <col min="12203" max="12242" width="0.85546875" style="10" customWidth="1"/>
    <col min="12243" max="12243" width="2" style="10" customWidth="1"/>
    <col min="12244" max="12257" width="0.85546875" style="10" customWidth="1"/>
    <col min="12258" max="12258" width="9.7109375" style="10" customWidth="1"/>
    <col min="12259" max="12269" width="1.28515625" style="10" customWidth="1"/>
    <col min="12270" max="12270" width="7.5703125" style="10" customWidth="1"/>
    <col min="12271" max="12271" width="6.5703125" style="10" customWidth="1"/>
    <col min="12272" max="12305" width="1.28515625" style="10" customWidth="1"/>
    <col min="12306" max="12346" width="10.7109375" style="10"/>
    <col min="12347" max="12347" width="0.85546875" style="10" customWidth="1"/>
    <col min="12348" max="12348" width="1.28515625" style="10" customWidth="1"/>
    <col min="12349" max="12378" width="0.85546875" style="10" customWidth="1"/>
    <col min="12379" max="12379" width="6" style="10" customWidth="1"/>
    <col min="12380" max="12401" width="0.85546875" style="10" customWidth="1"/>
    <col min="12402" max="12402" width="0.42578125" style="10" customWidth="1"/>
    <col min="12403" max="12403" width="0" style="10" hidden="1" customWidth="1"/>
    <col min="12404" max="12409" width="0.85546875" style="10" customWidth="1"/>
    <col min="12410" max="12410" width="0.140625" style="10" customWidth="1"/>
    <col min="12411" max="12416" width="0.85546875" style="10" customWidth="1"/>
    <col min="12417" max="12417" width="1.42578125" style="10" customWidth="1"/>
    <col min="12418" max="12418" width="2.85546875" style="10" customWidth="1"/>
    <col min="12419" max="12424" width="0.85546875" style="10" customWidth="1"/>
    <col min="12425" max="12425" width="2.7109375" style="10" customWidth="1"/>
    <col min="12426" max="12457" width="0.85546875" style="10" customWidth="1"/>
    <col min="12458" max="12458" width="2" style="10" customWidth="1"/>
    <col min="12459" max="12498" width="0.85546875" style="10" customWidth="1"/>
    <col min="12499" max="12499" width="2" style="10" customWidth="1"/>
    <col min="12500" max="12513" width="0.85546875" style="10" customWidth="1"/>
    <col min="12514" max="12514" width="9.7109375" style="10" customWidth="1"/>
    <col min="12515" max="12525" width="1.28515625" style="10" customWidth="1"/>
    <col min="12526" max="12526" width="7.5703125" style="10" customWidth="1"/>
    <col min="12527" max="12527" width="6.5703125" style="10" customWidth="1"/>
    <col min="12528" max="12561" width="1.28515625" style="10" customWidth="1"/>
    <col min="12562" max="12602" width="10.7109375" style="10"/>
    <col min="12603" max="12603" width="0.85546875" style="10" customWidth="1"/>
    <col min="12604" max="12604" width="1.28515625" style="10" customWidth="1"/>
    <col min="12605" max="12634" width="0.85546875" style="10" customWidth="1"/>
    <col min="12635" max="12635" width="6" style="10" customWidth="1"/>
    <col min="12636" max="12657" width="0.85546875" style="10" customWidth="1"/>
    <col min="12658" max="12658" width="0.42578125" style="10" customWidth="1"/>
    <col min="12659" max="12659" width="0" style="10" hidden="1" customWidth="1"/>
    <col min="12660" max="12665" width="0.85546875" style="10" customWidth="1"/>
    <col min="12666" max="12666" width="0.140625" style="10" customWidth="1"/>
    <col min="12667" max="12672" width="0.85546875" style="10" customWidth="1"/>
    <col min="12673" max="12673" width="1.42578125" style="10" customWidth="1"/>
    <col min="12674" max="12674" width="2.85546875" style="10" customWidth="1"/>
    <col min="12675" max="12680" width="0.85546875" style="10" customWidth="1"/>
    <col min="12681" max="12681" width="2.7109375" style="10" customWidth="1"/>
    <col min="12682" max="12713" width="0.85546875" style="10" customWidth="1"/>
    <col min="12714" max="12714" width="2" style="10" customWidth="1"/>
    <col min="12715" max="12754" width="0.85546875" style="10" customWidth="1"/>
    <col min="12755" max="12755" width="2" style="10" customWidth="1"/>
    <col min="12756" max="12769" width="0.85546875" style="10" customWidth="1"/>
    <col min="12770" max="12770" width="9.7109375" style="10" customWidth="1"/>
    <col min="12771" max="12781" width="1.28515625" style="10" customWidth="1"/>
    <col min="12782" max="12782" width="7.5703125" style="10" customWidth="1"/>
    <col min="12783" max="12783" width="6.5703125" style="10" customWidth="1"/>
    <col min="12784" max="12817" width="1.28515625" style="10" customWidth="1"/>
    <col min="12818" max="12858" width="10.7109375" style="10"/>
    <col min="12859" max="12859" width="0.85546875" style="10" customWidth="1"/>
    <col min="12860" max="12860" width="1.28515625" style="10" customWidth="1"/>
    <col min="12861" max="12890" width="0.85546875" style="10" customWidth="1"/>
    <col min="12891" max="12891" width="6" style="10" customWidth="1"/>
    <col min="12892" max="12913" width="0.85546875" style="10" customWidth="1"/>
    <col min="12914" max="12914" width="0.42578125" style="10" customWidth="1"/>
    <col min="12915" max="12915" width="0" style="10" hidden="1" customWidth="1"/>
    <col min="12916" max="12921" width="0.85546875" style="10" customWidth="1"/>
    <col min="12922" max="12922" width="0.140625" style="10" customWidth="1"/>
    <col min="12923" max="12928" width="0.85546875" style="10" customWidth="1"/>
    <col min="12929" max="12929" width="1.42578125" style="10" customWidth="1"/>
    <col min="12930" max="12930" width="2.85546875" style="10" customWidth="1"/>
    <col min="12931" max="12936" width="0.85546875" style="10" customWidth="1"/>
    <col min="12937" max="12937" width="2.7109375" style="10" customWidth="1"/>
    <col min="12938" max="12969" width="0.85546875" style="10" customWidth="1"/>
    <col min="12970" max="12970" width="2" style="10" customWidth="1"/>
    <col min="12971" max="13010" width="0.85546875" style="10" customWidth="1"/>
    <col min="13011" max="13011" width="2" style="10" customWidth="1"/>
    <col min="13012" max="13025" width="0.85546875" style="10" customWidth="1"/>
    <col min="13026" max="13026" width="9.7109375" style="10" customWidth="1"/>
    <col min="13027" max="13037" width="1.28515625" style="10" customWidth="1"/>
    <col min="13038" max="13038" width="7.5703125" style="10" customWidth="1"/>
    <col min="13039" max="13039" width="6.5703125" style="10" customWidth="1"/>
    <col min="13040" max="13073" width="1.28515625" style="10" customWidth="1"/>
    <col min="13074" max="13114" width="10.7109375" style="10"/>
    <col min="13115" max="13115" width="0.85546875" style="10" customWidth="1"/>
    <col min="13116" max="13116" width="1.28515625" style="10" customWidth="1"/>
    <col min="13117" max="13146" width="0.85546875" style="10" customWidth="1"/>
    <col min="13147" max="13147" width="6" style="10" customWidth="1"/>
    <col min="13148" max="13169" width="0.85546875" style="10" customWidth="1"/>
    <col min="13170" max="13170" width="0.42578125" style="10" customWidth="1"/>
    <col min="13171" max="13171" width="0" style="10" hidden="1" customWidth="1"/>
    <col min="13172" max="13177" width="0.85546875" style="10" customWidth="1"/>
    <col min="13178" max="13178" width="0.140625" style="10" customWidth="1"/>
    <col min="13179" max="13184" width="0.85546875" style="10" customWidth="1"/>
    <col min="13185" max="13185" width="1.42578125" style="10" customWidth="1"/>
    <col min="13186" max="13186" width="2.85546875" style="10" customWidth="1"/>
    <col min="13187" max="13192" width="0.85546875" style="10" customWidth="1"/>
    <col min="13193" max="13193" width="2.7109375" style="10" customWidth="1"/>
    <col min="13194" max="13225" width="0.85546875" style="10" customWidth="1"/>
    <col min="13226" max="13226" width="2" style="10" customWidth="1"/>
    <col min="13227" max="13266" width="0.85546875" style="10" customWidth="1"/>
    <col min="13267" max="13267" width="2" style="10" customWidth="1"/>
    <col min="13268" max="13281" width="0.85546875" style="10" customWidth="1"/>
    <col min="13282" max="13282" width="9.7109375" style="10" customWidth="1"/>
    <col min="13283" max="13293" width="1.28515625" style="10" customWidth="1"/>
    <col min="13294" max="13294" width="7.5703125" style="10" customWidth="1"/>
    <col min="13295" max="13295" width="6.5703125" style="10" customWidth="1"/>
    <col min="13296" max="13329" width="1.28515625" style="10" customWidth="1"/>
    <col min="13330" max="13370" width="10.7109375" style="10"/>
    <col min="13371" max="13371" width="0.85546875" style="10" customWidth="1"/>
    <col min="13372" max="13372" width="1.28515625" style="10" customWidth="1"/>
    <col min="13373" max="13402" width="0.85546875" style="10" customWidth="1"/>
    <col min="13403" max="13403" width="6" style="10" customWidth="1"/>
    <col min="13404" max="13425" width="0.85546875" style="10" customWidth="1"/>
    <col min="13426" max="13426" width="0.42578125" style="10" customWidth="1"/>
    <col min="13427" max="13427" width="0" style="10" hidden="1" customWidth="1"/>
    <col min="13428" max="13433" width="0.85546875" style="10" customWidth="1"/>
    <col min="13434" max="13434" width="0.140625" style="10" customWidth="1"/>
    <col min="13435" max="13440" width="0.85546875" style="10" customWidth="1"/>
    <col min="13441" max="13441" width="1.42578125" style="10" customWidth="1"/>
    <col min="13442" max="13442" width="2.85546875" style="10" customWidth="1"/>
    <col min="13443" max="13448" width="0.85546875" style="10" customWidth="1"/>
    <col min="13449" max="13449" width="2.7109375" style="10" customWidth="1"/>
    <col min="13450" max="13481" width="0.85546875" style="10" customWidth="1"/>
    <col min="13482" max="13482" width="2" style="10" customWidth="1"/>
    <col min="13483" max="13522" width="0.85546875" style="10" customWidth="1"/>
    <col min="13523" max="13523" width="2" style="10" customWidth="1"/>
    <col min="13524" max="13537" width="0.85546875" style="10" customWidth="1"/>
    <col min="13538" max="13538" width="9.7109375" style="10" customWidth="1"/>
    <col min="13539" max="13549" width="1.28515625" style="10" customWidth="1"/>
    <col min="13550" max="13550" width="7.5703125" style="10" customWidth="1"/>
    <col min="13551" max="13551" width="6.5703125" style="10" customWidth="1"/>
    <col min="13552" max="13585" width="1.28515625" style="10" customWidth="1"/>
    <col min="13586" max="13626" width="10.7109375" style="10"/>
    <col min="13627" max="13627" width="0.85546875" style="10" customWidth="1"/>
    <col min="13628" max="13628" width="1.28515625" style="10" customWidth="1"/>
    <col min="13629" max="13658" width="0.85546875" style="10" customWidth="1"/>
    <col min="13659" max="13659" width="6" style="10" customWidth="1"/>
    <col min="13660" max="13681" width="0.85546875" style="10" customWidth="1"/>
    <col min="13682" max="13682" width="0.42578125" style="10" customWidth="1"/>
    <col min="13683" max="13683" width="0" style="10" hidden="1" customWidth="1"/>
    <col min="13684" max="13689" width="0.85546875" style="10" customWidth="1"/>
    <col min="13690" max="13690" width="0.140625" style="10" customWidth="1"/>
    <col min="13691" max="13696" width="0.85546875" style="10" customWidth="1"/>
    <col min="13697" max="13697" width="1.42578125" style="10" customWidth="1"/>
    <col min="13698" max="13698" width="2.85546875" style="10" customWidth="1"/>
    <col min="13699" max="13704" width="0.85546875" style="10" customWidth="1"/>
    <col min="13705" max="13705" width="2.7109375" style="10" customWidth="1"/>
    <col min="13706" max="13737" width="0.85546875" style="10" customWidth="1"/>
    <col min="13738" max="13738" width="2" style="10" customWidth="1"/>
    <col min="13739" max="13778" width="0.85546875" style="10" customWidth="1"/>
    <col min="13779" max="13779" width="2" style="10" customWidth="1"/>
    <col min="13780" max="13793" width="0.85546875" style="10" customWidth="1"/>
    <col min="13794" max="13794" width="9.7109375" style="10" customWidth="1"/>
    <col min="13795" max="13805" width="1.28515625" style="10" customWidth="1"/>
    <col min="13806" max="13806" width="7.5703125" style="10" customWidth="1"/>
    <col min="13807" max="13807" width="6.5703125" style="10" customWidth="1"/>
    <col min="13808" max="13841" width="1.28515625" style="10" customWidth="1"/>
    <col min="13842" max="13882" width="10.7109375" style="10"/>
    <col min="13883" max="13883" width="0.85546875" style="10" customWidth="1"/>
    <col min="13884" max="13884" width="1.28515625" style="10" customWidth="1"/>
    <col min="13885" max="13914" width="0.85546875" style="10" customWidth="1"/>
    <col min="13915" max="13915" width="6" style="10" customWidth="1"/>
    <col min="13916" max="13937" width="0.85546875" style="10" customWidth="1"/>
    <col min="13938" max="13938" width="0.42578125" style="10" customWidth="1"/>
    <col min="13939" max="13939" width="0" style="10" hidden="1" customWidth="1"/>
    <col min="13940" max="13945" width="0.85546875" style="10" customWidth="1"/>
    <col min="13946" max="13946" width="0.140625" style="10" customWidth="1"/>
    <col min="13947" max="13952" width="0.85546875" style="10" customWidth="1"/>
    <col min="13953" max="13953" width="1.42578125" style="10" customWidth="1"/>
    <col min="13954" max="13954" width="2.85546875" style="10" customWidth="1"/>
    <col min="13955" max="13960" width="0.85546875" style="10" customWidth="1"/>
    <col min="13961" max="13961" width="2.7109375" style="10" customWidth="1"/>
    <col min="13962" max="13993" width="0.85546875" style="10" customWidth="1"/>
    <col min="13994" max="13994" width="2" style="10" customWidth="1"/>
    <col min="13995" max="14034" width="0.85546875" style="10" customWidth="1"/>
    <col min="14035" max="14035" width="2" style="10" customWidth="1"/>
    <col min="14036" max="14049" width="0.85546875" style="10" customWidth="1"/>
    <col min="14050" max="14050" width="9.7109375" style="10" customWidth="1"/>
    <col min="14051" max="14061" width="1.28515625" style="10" customWidth="1"/>
    <col min="14062" max="14062" width="7.5703125" style="10" customWidth="1"/>
    <col min="14063" max="14063" width="6.5703125" style="10" customWidth="1"/>
    <col min="14064" max="14097" width="1.28515625" style="10" customWidth="1"/>
    <col min="14098" max="14138" width="10.7109375" style="10"/>
    <col min="14139" max="14139" width="0.85546875" style="10" customWidth="1"/>
    <col min="14140" max="14140" width="1.28515625" style="10" customWidth="1"/>
    <col min="14141" max="14170" width="0.85546875" style="10" customWidth="1"/>
    <col min="14171" max="14171" width="6" style="10" customWidth="1"/>
    <col min="14172" max="14193" width="0.85546875" style="10" customWidth="1"/>
    <col min="14194" max="14194" width="0.42578125" style="10" customWidth="1"/>
    <col min="14195" max="14195" width="0" style="10" hidden="1" customWidth="1"/>
    <col min="14196" max="14201" width="0.85546875" style="10" customWidth="1"/>
    <col min="14202" max="14202" width="0.140625" style="10" customWidth="1"/>
    <col min="14203" max="14208" width="0.85546875" style="10" customWidth="1"/>
    <col min="14209" max="14209" width="1.42578125" style="10" customWidth="1"/>
    <col min="14210" max="14210" width="2.85546875" style="10" customWidth="1"/>
    <col min="14211" max="14216" width="0.85546875" style="10" customWidth="1"/>
    <col min="14217" max="14217" width="2.7109375" style="10" customWidth="1"/>
    <col min="14218" max="14249" width="0.85546875" style="10" customWidth="1"/>
    <col min="14250" max="14250" width="2" style="10" customWidth="1"/>
    <col min="14251" max="14290" width="0.85546875" style="10" customWidth="1"/>
    <col min="14291" max="14291" width="2" style="10" customWidth="1"/>
    <col min="14292" max="14305" width="0.85546875" style="10" customWidth="1"/>
    <col min="14306" max="14306" width="9.7109375" style="10" customWidth="1"/>
    <col min="14307" max="14317" width="1.28515625" style="10" customWidth="1"/>
    <col min="14318" max="14318" width="7.5703125" style="10" customWidth="1"/>
    <col min="14319" max="14319" width="6.5703125" style="10" customWidth="1"/>
    <col min="14320" max="14353" width="1.28515625" style="10" customWidth="1"/>
    <col min="14354" max="14394" width="10.7109375" style="10"/>
    <col min="14395" max="14395" width="0.85546875" style="10" customWidth="1"/>
    <col min="14396" max="14396" width="1.28515625" style="10" customWidth="1"/>
    <col min="14397" max="14426" width="0.85546875" style="10" customWidth="1"/>
    <col min="14427" max="14427" width="6" style="10" customWidth="1"/>
    <col min="14428" max="14449" width="0.85546875" style="10" customWidth="1"/>
    <col min="14450" max="14450" width="0.42578125" style="10" customWidth="1"/>
    <col min="14451" max="14451" width="0" style="10" hidden="1" customWidth="1"/>
    <col min="14452" max="14457" width="0.85546875" style="10" customWidth="1"/>
    <col min="14458" max="14458" width="0.140625" style="10" customWidth="1"/>
    <col min="14459" max="14464" width="0.85546875" style="10" customWidth="1"/>
    <col min="14465" max="14465" width="1.42578125" style="10" customWidth="1"/>
    <col min="14466" max="14466" width="2.85546875" style="10" customWidth="1"/>
    <col min="14467" max="14472" width="0.85546875" style="10" customWidth="1"/>
    <col min="14473" max="14473" width="2.7109375" style="10" customWidth="1"/>
    <col min="14474" max="14505" width="0.85546875" style="10" customWidth="1"/>
    <col min="14506" max="14506" width="2" style="10" customWidth="1"/>
    <col min="14507" max="14546" width="0.85546875" style="10" customWidth="1"/>
    <col min="14547" max="14547" width="2" style="10" customWidth="1"/>
    <col min="14548" max="14561" width="0.85546875" style="10" customWidth="1"/>
    <col min="14562" max="14562" width="9.7109375" style="10" customWidth="1"/>
    <col min="14563" max="14573" width="1.28515625" style="10" customWidth="1"/>
    <col min="14574" max="14574" width="7.5703125" style="10" customWidth="1"/>
    <col min="14575" max="14575" width="6.5703125" style="10" customWidth="1"/>
    <col min="14576" max="14609" width="1.28515625" style="10" customWidth="1"/>
    <col min="14610" max="14650" width="10.7109375" style="10"/>
    <col min="14651" max="14651" width="0.85546875" style="10" customWidth="1"/>
    <col min="14652" max="14652" width="1.28515625" style="10" customWidth="1"/>
    <col min="14653" max="14682" width="0.85546875" style="10" customWidth="1"/>
    <col min="14683" max="14683" width="6" style="10" customWidth="1"/>
    <col min="14684" max="14705" width="0.85546875" style="10" customWidth="1"/>
    <col min="14706" max="14706" width="0.42578125" style="10" customWidth="1"/>
    <col min="14707" max="14707" width="0" style="10" hidden="1" customWidth="1"/>
    <col min="14708" max="14713" width="0.85546875" style="10" customWidth="1"/>
    <col min="14714" max="14714" width="0.140625" style="10" customWidth="1"/>
    <col min="14715" max="14720" width="0.85546875" style="10" customWidth="1"/>
    <col min="14721" max="14721" width="1.42578125" style="10" customWidth="1"/>
    <col min="14722" max="14722" width="2.85546875" style="10" customWidth="1"/>
    <col min="14723" max="14728" width="0.85546875" style="10" customWidth="1"/>
    <col min="14729" max="14729" width="2.7109375" style="10" customWidth="1"/>
    <col min="14730" max="14761" width="0.85546875" style="10" customWidth="1"/>
    <col min="14762" max="14762" width="2" style="10" customWidth="1"/>
    <col min="14763" max="14802" width="0.85546875" style="10" customWidth="1"/>
    <col min="14803" max="14803" width="2" style="10" customWidth="1"/>
    <col min="14804" max="14817" width="0.85546875" style="10" customWidth="1"/>
    <col min="14818" max="14818" width="9.7109375" style="10" customWidth="1"/>
    <col min="14819" max="14829" width="1.28515625" style="10" customWidth="1"/>
    <col min="14830" max="14830" width="7.5703125" style="10" customWidth="1"/>
    <col min="14831" max="14831" width="6.5703125" style="10" customWidth="1"/>
    <col min="14832" max="14865" width="1.28515625" style="10" customWidth="1"/>
    <col min="14866" max="14906" width="10.7109375" style="10"/>
    <col min="14907" max="14907" width="0.85546875" style="10" customWidth="1"/>
    <col min="14908" max="14908" width="1.28515625" style="10" customWidth="1"/>
    <col min="14909" max="14938" width="0.85546875" style="10" customWidth="1"/>
    <col min="14939" max="14939" width="6" style="10" customWidth="1"/>
    <col min="14940" max="14961" width="0.85546875" style="10" customWidth="1"/>
    <col min="14962" max="14962" width="0.42578125" style="10" customWidth="1"/>
    <col min="14963" max="14963" width="0" style="10" hidden="1" customWidth="1"/>
    <col min="14964" max="14969" width="0.85546875" style="10" customWidth="1"/>
    <col min="14970" max="14970" width="0.140625" style="10" customWidth="1"/>
    <col min="14971" max="14976" width="0.85546875" style="10" customWidth="1"/>
    <col min="14977" max="14977" width="1.42578125" style="10" customWidth="1"/>
    <col min="14978" max="14978" width="2.85546875" style="10" customWidth="1"/>
    <col min="14979" max="14984" width="0.85546875" style="10" customWidth="1"/>
    <col min="14985" max="14985" width="2.7109375" style="10" customWidth="1"/>
    <col min="14986" max="15017" width="0.85546875" style="10" customWidth="1"/>
    <col min="15018" max="15018" width="2" style="10" customWidth="1"/>
    <col min="15019" max="15058" width="0.85546875" style="10" customWidth="1"/>
    <col min="15059" max="15059" width="2" style="10" customWidth="1"/>
    <col min="15060" max="15073" width="0.85546875" style="10" customWidth="1"/>
    <col min="15074" max="15074" width="9.7109375" style="10" customWidth="1"/>
    <col min="15075" max="15085" width="1.28515625" style="10" customWidth="1"/>
    <col min="15086" max="15086" width="7.5703125" style="10" customWidth="1"/>
    <col min="15087" max="15087" width="6.5703125" style="10" customWidth="1"/>
    <col min="15088" max="15121" width="1.28515625" style="10" customWidth="1"/>
    <col min="15122" max="15162" width="10.7109375" style="10"/>
    <col min="15163" max="15163" width="0.85546875" style="10" customWidth="1"/>
    <col min="15164" max="15164" width="1.28515625" style="10" customWidth="1"/>
    <col min="15165" max="15194" width="0.85546875" style="10" customWidth="1"/>
    <col min="15195" max="15195" width="6" style="10" customWidth="1"/>
    <col min="15196" max="15217" width="0.85546875" style="10" customWidth="1"/>
    <col min="15218" max="15218" width="0.42578125" style="10" customWidth="1"/>
    <col min="15219" max="15219" width="0" style="10" hidden="1" customWidth="1"/>
    <col min="15220" max="15225" width="0.85546875" style="10" customWidth="1"/>
    <col min="15226" max="15226" width="0.140625" style="10" customWidth="1"/>
    <col min="15227" max="15232" width="0.85546875" style="10" customWidth="1"/>
    <col min="15233" max="15233" width="1.42578125" style="10" customWidth="1"/>
    <col min="15234" max="15234" width="2.85546875" style="10" customWidth="1"/>
    <col min="15235" max="15240" width="0.85546875" style="10" customWidth="1"/>
    <col min="15241" max="15241" width="2.7109375" style="10" customWidth="1"/>
    <col min="15242" max="15273" width="0.85546875" style="10" customWidth="1"/>
    <col min="15274" max="15274" width="2" style="10" customWidth="1"/>
    <col min="15275" max="15314" width="0.85546875" style="10" customWidth="1"/>
    <col min="15315" max="15315" width="2" style="10" customWidth="1"/>
    <col min="15316" max="15329" width="0.85546875" style="10" customWidth="1"/>
    <col min="15330" max="15330" width="9.7109375" style="10" customWidth="1"/>
    <col min="15331" max="15341" width="1.28515625" style="10" customWidth="1"/>
    <col min="15342" max="15342" width="7.5703125" style="10" customWidth="1"/>
    <col min="15343" max="15343" width="6.5703125" style="10" customWidth="1"/>
    <col min="15344" max="15377" width="1.28515625" style="10" customWidth="1"/>
    <col min="15378" max="15418" width="10.7109375" style="10"/>
    <col min="15419" max="15419" width="0.85546875" style="10" customWidth="1"/>
    <col min="15420" max="15420" width="1.28515625" style="10" customWidth="1"/>
    <col min="15421" max="15450" width="0.85546875" style="10" customWidth="1"/>
    <col min="15451" max="15451" width="6" style="10" customWidth="1"/>
    <col min="15452" max="15473" width="0.85546875" style="10" customWidth="1"/>
    <col min="15474" max="15474" width="0.42578125" style="10" customWidth="1"/>
    <col min="15475" max="15475" width="0" style="10" hidden="1" customWidth="1"/>
    <col min="15476" max="15481" width="0.85546875" style="10" customWidth="1"/>
    <col min="15482" max="15482" width="0.140625" style="10" customWidth="1"/>
    <col min="15483" max="15488" width="0.85546875" style="10" customWidth="1"/>
    <col min="15489" max="15489" width="1.42578125" style="10" customWidth="1"/>
    <col min="15490" max="15490" width="2.85546875" style="10" customWidth="1"/>
    <col min="15491" max="15496" width="0.85546875" style="10" customWidth="1"/>
    <col min="15497" max="15497" width="2.7109375" style="10" customWidth="1"/>
    <col min="15498" max="15529" width="0.85546875" style="10" customWidth="1"/>
    <col min="15530" max="15530" width="2" style="10" customWidth="1"/>
    <col min="15531" max="15570" width="0.85546875" style="10" customWidth="1"/>
    <col min="15571" max="15571" width="2" style="10" customWidth="1"/>
    <col min="15572" max="15585" width="0.85546875" style="10" customWidth="1"/>
    <col min="15586" max="15586" width="9.7109375" style="10" customWidth="1"/>
    <col min="15587" max="15597" width="1.28515625" style="10" customWidth="1"/>
    <col min="15598" max="15598" width="7.5703125" style="10" customWidth="1"/>
    <col min="15599" max="15599" width="6.5703125" style="10" customWidth="1"/>
    <col min="15600" max="15633" width="1.28515625" style="10" customWidth="1"/>
    <col min="15634" max="15674" width="10.7109375" style="10"/>
    <col min="15675" max="15675" width="0.85546875" style="10" customWidth="1"/>
    <col min="15676" max="15676" width="1.28515625" style="10" customWidth="1"/>
    <col min="15677" max="15706" width="0.85546875" style="10" customWidth="1"/>
    <col min="15707" max="15707" width="6" style="10" customWidth="1"/>
    <col min="15708" max="15729" width="0.85546875" style="10" customWidth="1"/>
    <col min="15730" max="15730" width="0.42578125" style="10" customWidth="1"/>
    <col min="15731" max="15731" width="0" style="10" hidden="1" customWidth="1"/>
    <col min="15732" max="15737" width="0.85546875" style="10" customWidth="1"/>
    <col min="15738" max="15738" width="0.140625" style="10" customWidth="1"/>
    <col min="15739" max="15744" width="0.85546875" style="10" customWidth="1"/>
    <col min="15745" max="15745" width="1.42578125" style="10" customWidth="1"/>
    <col min="15746" max="15746" width="2.85546875" style="10" customWidth="1"/>
    <col min="15747" max="15752" width="0.85546875" style="10" customWidth="1"/>
    <col min="15753" max="15753" width="2.7109375" style="10" customWidth="1"/>
    <col min="15754" max="15785" width="0.85546875" style="10" customWidth="1"/>
    <col min="15786" max="15786" width="2" style="10" customWidth="1"/>
    <col min="15787" max="15826" width="0.85546875" style="10" customWidth="1"/>
    <col min="15827" max="15827" width="2" style="10" customWidth="1"/>
    <col min="15828" max="15841" width="0.85546875" style="10" customWidth="1"/>
    <col min="15842" max="15842" width="9.7109375" style="10" customWidth="1"/>
    <col min="15843" max="15853" width="1.28515625" style="10" customWidth="1"/>
    <col min="15854" max="15854" width="7.5703125" style="10" customWidth="1"/>
    <col min="15855" max="15855" width="6.5703125" style="10" customWidth="1"/>
    <col min="15856" max="15889" width="1.28515625" style="10" customWidth="1"/>
    <col min="15890" max="15930" width="10.7109375" style="10"/>
    <col min="15931" max="15931" width="0.85546875" style="10" customWidth="1"/>
    <col min="15932" max="15932" width="1.28515625" style="10" customWidth="1"/>
    <col min="15933" max="15962" width="0.85546875" style="10" customWidth="1"/>
    <col min="15963" max="15963" width="6" style="10" customWidth="1"/>
    <col min="15964" max="15985" width="0.85546875" style="10" customWidth="1"/>
    <col min="15986" max="15986" width="0.42578125" style="10" customWidth="1"/>
    <col min="15987" max="15987" width="0" style="10" hidden="1" customWidth="1"/>
    <col min="15988" max="15993" width="0.85546875" style="10" customWidth="1"/>
    <col min="15994" max="15994" width="0.140625" style="10" customWidth="1"/>
    <col min="15995" max="16000" width="0.85546875" style="10" customWidth="1"/>
    <col min="16001" max="16001" width="1.42578125" style="10" customWidth="1"/>
    <col min="16002" max="16002" width="2.85546875" style="10" customWidth="1"/>
    <col min="16003" max="16008" width="0.85546875" style="10" customWidth="1"/>
    <col min="16009" max="16009" width="2.7109375" style="10" customWidth="1"/>
    <col min="16010" max="16041" width="0.85546875" style="10" customWidth="1"/>
    <col min="16042" max="16042" width="2" style="10" customWidth="1"/>
    <col min="16043" max="16082" width="0.85546875" style="10" customWidth="1"/>
    <col min="16083" max="16083" width="2" style="10" customWidth="1"/>
    <col min="16084" max="16097" width="0.85546875" style="10" customWidth="1"/>
    <col min="16098" max="16098" width="9.7109375" style="10" customWidth="1"/>
    <col min="16099" max="16109" width="1.28515625" style="10" customWidth="1"/>
    <col min="16110" max="16110" width="7.5703125" style="10" customWidth="1"/>
    <col min="16111" max="16111" width="6.5703125" style="10" customWidth="1"/>
    <col min="16112" max="16145" width="1.28515625" style="10" customWidth="1"/>
    <col min="16146" max="16384" width="10.7109375" style="10"/>
  </cols>
  <sheetData>
    <row r="1" spans="1:18" s="2" customFormat="1" ht="12.75" x14ac:dyDescent="0.2">
      <c r="A1" s="12"/>
      <c r="C1" s="11"/>
      <c r="J1" s="3"/>
      <c r="K1" s="1" t="s">
        <v>123</v>
      </c>
      <c r="R1" s="3"/>
    </row>
    <row r="2" spans="1:18" s="2" customFormat="1" ht="12.75" x14ac:dyDescent="0.2">
      <c r="A2" s="12"/>
      <c r="C2" s="11"/>
      <c r="J2" s="3"/>
      <c r="K2" s="1" t="str">
        <f>'Приложение №1'!W2</f>
        <v>№ 53-03-0388 от 18.03.2021</v>
      </c>
      <c r="R2" s="3"/>
    </row>
    <row r="3" spans="1:18" s="4" customFormat="1" ht="11.25" x14ac:dyDescent="0.2">
      <c r="A3" s="13"/>
      <c r="C3" s="29"/>
      <c r="H3" s="5"/>
      <c r="J3" s="5"/>
      <c r="O3" s="5"/>
    </row>
    <row r="4" spans="1:18" s="7" customFormat="1" ht="78.75" customHeight="1" x14ac:dyDescent="0.25">
      <c r="A4" s="115" t="s">
        <v>181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</row>
    <row r="5" spans="1:18" s="7" customFormat="1" ht="15" x14ac:dyDescent="0.25">
      <c r="A5" s="14"/>
      <c r="C5" s="30"/>
    </row>
    <row r="6" spans="1:18" s="7" customFormat="1" ht="15" x14ac:dyDescent="0.25">
      <c r="A6" s="111" t="s">
        <v>110</v>
      </c>
      <c r="B6" s="110" t="s">
        <v>24</v>
      </c>
      <c r="C6" s="113" t="s">
        <v>25</v>
      </c>
      <c r="D6" s="112" t="s">
        <v>108</v>
      </c>
      <c r="E6" s="112"/>
      <c r="F6" s="112"/>
      <c r="G6" s="112"/>
      <c r="H6" s="112"/>
      <c r="I6" s="110" t="s">
        <v>109</v>
      </c>
      <c r="J6" s="110"/>
      <c r="K6" s="110"/>
      <c r="L6" s="110"/>
      <c r="M6" s="110"/>
      <c r="N6" s="110" t="s">
        <v>26</v>
      </c>
      <c r="O6" s="110"/>
      <c r="P6" s="110"/>
      <c r="Q6" s="110"/>
      <c r="R6" s="110"/>
    </row>
    <row r="7" spans="1:18" s="8" customFormat="1" ht="12" x14ac:dyDescent="0.25">
      <c r="A7" s="111"/>
      <c r="B7" s="110"/>
      <c r="C7" s="113"/>
      <c r="D7" s="110" t="s">
        <v>27</v>
      </c>
      <c r="E7" s="110"/>
      <c r="F7" s="110"/>
      <c r="G7" s="110"/>
      <c r="H7" s="110"/>
      <c r="I7" s="110" t="s">
        <v>27</v>
      </c>
      <c r="J7" s="110"/>
      <c r="K7" s="110"/>
      <c r="L7" s="110"/>
      <c r="M7" s="110"/>
      <c r="N7" s="110" t="s">
        <v>27</v>
      </c>
      <c r="O7" s="110"/>
      <c r="P7" s="110"/>
      <c r="Q7" s="110"/>
      <c r="R7" s="110"/>
    </row>
    <row r="8" spans="1:18" s="8" customFormat="1" ht="20.25" customHeight="1" x14ac:dyDescent="0.25">
      <c r="A8" s="111"/>
      <c r="B8" s="110"/>
      <c r="C8" s="113"/>
      <c r="D8" s="79" t="s">
        <v>11</v>
      </c>
      <c r="E8" s="79" t="s">
        <v>6</v>
      </c>
      <c r="F8" s="79" t="s">
        <v>28</v>
      </c>
      <c r="G8" s="79" t="s">
        <v>29</v>
      </c>
      <c r="H8" s="79" t="s">
        <v>30</v>
      </c>
      <c r="I8" s="79" t="s">
        <v>11</v>
      </c>
      <c r="J8" s="79" t="s">
        <v>6</v>
      </c>
      <c r="K8" s="79" t="s">
        <v>28</v>
      </c>
      <c r="L8" s="79" t="s">
        <v>29</v>
      </c>
      <c r="M8" s="79" t="s">
        <v>30</v>
      </c>
      <c r="N8" s="79" t="s">
        <v>11</v>
      </c>
      <c r="O8" s="79" t="s">
        <v>6</v>
      </c>
      <c r="P8" s="79" t="s">
        <v>28</v>
      </c>
      <c r="Q8" s="79" t="s">
        <v>29</v>
      </c>
      <c r="R8" s="79" t="s">
        <v>30</v>
      </c>
    </row>
    <row r="9" spans="1:18" s="11" customFormat="1" ht="12" x14ac:dyDescent="0.25">
      <c r="A9" s="78">
        <v>1</v>
      </c>
      <c r="B9" s="78">
        <v>2</v>
      </c>
      <c r="C9" s="78">
        <v>3</v>
      </c>
      <c r="D9" s="78">
        <v>4</v>
      </c>
      <c r="E9" s="78">
        <v>6</v>
      </c>
      <c r="F9" s="78">
        <v>7</v>
      </c>
      <c r="G9" s="78">
        <v>8</v>
      </c>
      <c r="H9" s="78">
        <v>9</v>
      </c>
      <c r="I9" s="78">
        <v>10</v>
      </c>
      <c r="J9" s="78">
        <v>12</v>
      </c>
      <c r="K9" s="78">
        <v>13</v>
      </c>
      <c r="L9" s="78">
        <v>14</v>
      </c>
      <c r="M9" s="78">
        <v>15</v>
      </c>
      <c r="N9" s="78">
        <v>16</v>
      </c>
      <c r="O9" s="78">
        <v>18</v>
      </c>
      <c r="P9" s="78">
        <v>19</v>
      </c>
      <c r="Q9" s="78">
        <v>20</v>
      </c>
      <c r="R9" s="78">
        <v>21</v>
      </c>
    </row>
    <row r="10" spans="1:18" s="8" customFormat="1" ht="12" x14ac:dyDescent="0.25">
      <c r="A10" s="109" t="s">
        <v>43</v>
      </c>
      <c r="B10" s="100" t="s">
        <v>106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spans="1:18" s="4" customFormat="1" ht="33.75" x14ac:dyDescent="0.2">
      <c r="A11" s="109"/>
      <c r="B11" s="17" t="s">
        <v>120</v>
      </c>
      <c r="C11" s="78" t="s">
        <v>32</v>
      </c>
      <c r="D11" s="78">
        <f t="shared" ref="D11:M11" si="0">D15+D27+D39+D50+D60+D70+D80</f>
        <v>0</v>
      </c>
      <c r="E11" s="78">
        <f t="shared" si="0"/>
        <v>0</v>
      </c>
      <c r="F11" s="78">
        <f t="shared" si="0"/>
        <v>0</v>
      </c>
      <c r="G11" s="78">
        <f t="shared" si="0"/>
        <v>0</v>
      </c>
      <c r="H11" s="78">
        <f t="shared" si="0"/>
        <v>0</v>
      </c>
      <c r="I11" s="78">
        <f t="shared" si="0"/>
        <v>0</v>
      </c>
      <c r="J11" s="78">
        <f t="shared" si="0"/>
        <v>0</v>
      </c>
      <c r="K11" s="78">
        <f t="shared" si="0"/>
        <v>0</v>
      </c>
      <c r="L11" s="78">
        <f t="shared" si="0"/>
        <v>0</v>
      </c>
      <c r="M11" s="78">
        <f t="shared" si="0"/>
        <v>0</v>
      </c>
      <c r="N11" s="78">
        <f>I11+D11</f>
        <v>0</v>
      </c>
      <c r="O11" s="78">
        <f t="shared" ref="O11:R11" si="1">J11+E11</f>
        <v>0</v>
      </c>
      <c r="P11" s="78">
        <f t="shared" si="1"/>
        <v>0</v>
      </c>
      <c r="Q11" s="78">
        <f t="shared" si="1"/>
        <v>0</v>
      </c>
      <c r="R11" s="78">
        <f t="shared" si="1"/>
        <v>0</v>
      </c>
    </row>
    <row r="12" spans="1:18" s="4" customFormat="1" ht="11.25" x14ac:dyDescent="0.2">
      <c r="A12" s="109" t="s">
        <v>33</v>
      </c>
      <c r="B12" s="102" t="s">
        <v>44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</row>
    <row r="13" spans="1:18" s="4" customFormat="1" ht="11.25" x14ac:dyDescent="0.2">
      <c r="A13" s="109"/>
      <c r="B13" s="114" t="s">
        <v>45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</row>
    <row r="14" spans="1:18" s="9" customFormat="1" ht="11.25" x14ac:dyDescent="0.25">
      <c r="A14" s="109"/>
      <c r="B14" s="114" t="s">
        <v>46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</row>
    <row r="15" spans="1:18" s="4" customFormat="1" ht="69" customHeight="1" x14ac:dyDescent="0.2">
      <c r="A15" s="109"/>
      <c r="B15" s="17" t="s">
        <v>120</v>
      </c>
      <c r="C15" s="78" t="s">
        <v>32</v>
      </c>
      <c r="D15" s="78">
        <f t="shared" ref="D15:D23" si="2">SUM(E15:H15)</f>
        <v>0</v>
      </c>
      <c r="E15" s="78"/>
      <c r="F15" s="78"/>
      <c r="G15" s="78"/>
      <c r="H15" s="78"/>
      <c r="I15" s="78">
        <f t="shared" ref="I15:I23" si="3">SUM(J15:M15)</f>
        <v>0</v>
      </c>
      <c r="J15" s="78"/>
      <c r="K15" s="78"/>
      <c r="L15" s="78"/>
      <c r="M15" s="78"/>
      <c r="N15" s="78">
        <f t="shared" ref="N15:R23" si="4">D15+I15</f>
        <v>0</v>
      </c>
      <c r="O15" s="78">
        <f t="shared" si="4"/>
        <v>0</v>
      </c>
      <c r="P15" s="78">
        <f t="shared" si="4"/>
        <v>0</v>
      </c>
      <c r="Q15" s="78">
        <f t="shared" si="4"/>
        <v>0</v>
      </c>
      <c r="R15" s="78">
        <f t="shared" si="4"/>
        <v>0</v>
      </c>
    </row>
    <row r="16" spans="1:18" s="4" customFormat="1" ht="24" customHeight="1" x14ac:dyDescent="0.2">
      <c r="A16" s="77" t="s">
        <v>135</v>
      </c>
      <c r="B16" s="17" t="s">
        <v>34</v>
      </c>
      <c r="C16" s="78" t="s">
        <v>32</v>
      </c>
      <c r="D16" s="78">
        <f t="shared" si="2"/>
        <v>0</v>
      </c>
      <c r="E16" s="78"/>
      <c r="F16" s="78"/>
      <c r="G16" s="78"/>
      <c r="H16" s="78"/>
      <c r="I16" s="78">
        <f t="shared" si="3"/>
        <v>0</v>
      </c>
      <c r="J16" s="78"/>
      <c r="K16" s="78"/>
      <c r="L16" s="78"/>
      <c r="M16" s="78"/>
      <c r="N16" s="78">
        <f t="shared" si="4"/>
        <v>0</v>
      </c>
      <c r="O16" s="78">
        <f t="shared" si="4"/>
        <v>0</v>
      </c>
      <c r="P16" s="78">
        <f t="shared" si="4"/>
        <v>0</v>
      </c>
      <c r="Q16" s="78">
        <f t="shared" si="4"/>
        <v>0</v>
      </c>
      <c r="R16" s="78">
        <f t="shared" si="4"/>
        <v>0</v>
      </c>
    </row>
    <row r="17" spans="1:18" s="4" customFormat="1" ht="11.25" x14ac:dyDescent="0.2">
      <c r="A17" s="77" t="s">
        <v>134</v>
      </c>
      <c r="B17" s="17" t="s">
        <v>36</v>
      </c>
      <c r="C17" s="78" t="s">
        <v>32</v>
      </c>
      <c r="D17" s="78">
        <f t="shared" si="2"/>
        <v>0</v>
      </c>
      <c r="E17" s="78"/>
      <c r="F17" s="78"/>
      <c r="G17" s="78"/>
      <c r="H17" s="78"/>
      <c r="I17" s="78">
        <f t="shared" si="3"/>
        <v>0</v>
      </c>
      <c r="J17" s="78"/>
      <c r="K17" s="78"/>
      <c r="L17" s="78"/>
      <c r="M17" s="78"/>
      <c r="N17" s="78">
        <f t="shared" si="4"/>
        <v>0</v>
      </c>
      <c r="O17" s="78">
        <f t="shared" si="4"/>
        <v>0</v>
      </c>
      <c r="P17" s="78">
        <f t="shared" si="4"/>
        <v>0</v>
      </c>
      <c r="Q17" s="78">
        <f t="shared" si="4"/>
        <v>0</v>
      </c>
      <c r="R17" s="78">
        <f t="shared" si="4"/>
        <v>0</v>
      </c>
    </row>
    <row r="18" spans="1:18" s="4" customFormat="1" ht="11.25" x14ac:dyDescent="0.2">
      <c r="A18" s="77" t="s">
        <v>136</v>
      </c>
      <c r="B18" s="17" t="s">
        <v>38</v>
      </c>
      <c r="C18" s="78" t="s">
        <v>32</v>
      </c>
      <c r="D18" s="78">
        <f t="shared" si="2"/>
        <v>0</v>
      </c>
      <c r="E18" s="78"/>
      <c r="F18" s="78"/>
      <c r="G18" s="78"/>
      <c r="H18" s="78"/>
      <c r="I18" s="78">
        <f t="shared" si="3"/>
        <v>0</v>
      </c>
      <c r="J18" s="78"/>
      <c r="K18" s="78"/>
      <c r="L18" s="78"/>
      <c r="M18" s="78"/>
      <c r="N18" s="78">
        <f t="shared" si="4"/>
        <v>0</v>
      </c>
      <c r="O18" s="78">
        <f t="shared" si="4"/>
        <v>0</v>
      </c>
      <c r="P18" s="78">
        <f t="shared" si="4"/>
        <v>0</v>
      </c>
      <c r="Q18" s="78">
        <f t="shared" si="4"/>
        <v>0</v>
      </c>
      <c r="R18" s="78">
        <f t="shared" si="4"/>
        <v>0</v>
      </c>
    </row>
    <row r="19" spans="1:18" s="4" customFormat="1" ht="11.25" x14ac:dyDescent="0.2">
      <c r="A19" s="77" t="s">
        <v>136</v>
      </c>
      <c r="B19" s="17" t="s">
        <v>39</v>
      </c>
      <c r="C19" s="78" t="s">
        <v>32</v>
      </c>
      <c r="D19" s="78">
        <f t="shared" si="2"/>
        <v>0</v>
      </c>
      <c r="E19" s="78"/>
      <c r="F19" s="78"/>
      <c r="G19" s="78"/>
      <c r="H19" s="78"/>
      <c r="I19" s="78">
        <f t="shared" si="3"/>
        <v>0</v>
      </c>
      <c r="J19" s="78"/>
      <c r="K19" s="78"/>
      <c r="L19" s="78"/>
      <c r="M19" s="78"/>
      <c r="N19" s="78">
        <f t="shared" si="4"/>
        <v>0</v>
      </c>
      <c r="O19" s="78">
        <f t="shared" si="4"/>
        <v>0</v>
      </c>
      <c r="P19" s="78">
        <f t="shared" si="4"/>
        <v>0</v>
      </c>
      <c r="Q19" s="78">
        <f t="shared" si="4"/>
        <v>0</v>
      </c>
      <c r="R19" s="78">
        <f t="shared" si="4"/>
        <v>0</v>
      </c>
    </row>
    <row r="20" spans="1:18" s="4" customFormat="1" ht="11.25" x14ac:dyDescent="0.2">
      <c r="A20" s="77" t="s">
        <v>134</v>
      </c>
      <c r="B20" s="17" t="s">
        <v>40</v>
      </c>
      <c r="C20" s="78" t="s">
        <v>32</v>
      </c>
      <c r="D20" s="78">
        <f t="shared" si="2"/>
        <v>0</v>
      </c>
      <c r="E20" s="78"/>
      <c r="F20" s="78"/>
      <c r="G20" s="78"/>
      <c r="H20" s="78"/>
      <c r="I20" s="78">
        <f t="shared" si="3"/>
        <v>0</v>
      </c>
      <c r="J20" s="78"/>
      <c r="K20" s="78"/>
      <c r="L20" s="78"/>
      <c r="M20" s="78"/>
      <c r="N20" s="78">
        <f t="shared" si="4"/>
        <v>0</v>
      </c>
      <c r="O20" s="78">
        <f t="shared" si="4"/>
        <v>0</v>
      </c>
      <c r="P20" s="78">
        <f t="shared" si="4"/>
        <v>0</v>
      </c>
      <c r="Q20" s="78">
        <f t="shared" si="4"/>
        <v>0</v>
      </c>
      <c r="R20" s="78">
        <f t="shared" si="4"/>
        <v>0</v>
      </c>
    </row>
    <row r="21" spans="1:18" s="4" customFormat="1" ht="11.25" x14ac:dyDescent="0.2">
      <c r="A21" s="77" t="s">
        <v>136</v>
      </c>
      <c r="B21" s="17" t="s">
        <v>41</v>
      </c>
      <c r="C21" s="78" t="s">
        <v>32</v>
      </c>
      <c r="D21" s="78">
        <f t="shared" si="2"/>
        <v>0</v>
      </c>
      <c r="E21" s="78"/>
      <c r="F21" s="78"/>
      <c r="G21" s="78"/>
      <c r="H21" s="78"/>
      <c r="I21" s="78">
        <f t="shared" si="3"/>
        <v>0</v>
      </c>
      <c r="J21" s="78"/>
      <c r="K21" s="78"/>
      <c r="L21" s="78"/>
      <c r="M21" s="78"/>
      <c r="N21" s="78">
        <f t="shared" si="4"/>
        <v>0</v>
      </c>
      <c r="O21" s="78">
        <f t="shared" si="4"/>
        <v>0</v>
      </c>
      <c r="P21" s="78">
        <f t="shared" si="4"/>
        <v>0</v>
      </c>
      <c r="Q21" s="78">
        <f t="shared" si="4"/>
        <v>0</v>
      </c>
      <c r="R21" s="78">
        <f t="shared" si="4"/>
        <v>0</v>
      </c>
    </row>
    <row r="22" spans="1:18" s="4" customFormat="1" ht="11.25" x14ac:dyDescent="0.2">
      <c r="A22" s="77" t="s">
        <v>136</v>
      </c>
      <c r="B22" s="17" t="s">
        <v>42</v>
      </c>
      <c r="C22" s="78" t="s">
        <v>32</v>
      </c>
      <c r="D22" s="78">
        <f t="shared" si="2"/>
        <v>0</v>
      </c>
      <c r="E22" s="78"/>
      <c r="F22" s="78"/>
      <c r="G22" s="78"/>
      <c r="H22" s="78"/>
      <c r="I22" s="78">
        <f t="shared" si="3"/>
        <v>0</v>
      </c>
      <c r="J22" s="78"/>
      <c r="K22" s="78"/>
      <c r="L22" s="78"/>
      <c r="M22" s="78"/>
      <c r="N22" s="78">
        <f t="shared" si="4"/>
        <v>0</v>
      </c>
      <c r="O22" s="78">
        <f t="shared" si="4"/>
        <v>0</v>
      </c>
      <c r="P22" s="78">
        <f t="shared" si="4"/>
        <v>0</v>
      </c>
      <c r="Q22" s="78">
        <f t="shared" si="4"/>
        <v>0</v>
      </c>
      <c r="R22" s="78">
        <f t="shared" si="4"/>
        <v>0</v>
      </c>
    </row>
    <row r="23" spans="1:18" s="4" customFormat="1" ht="11.25" x14ac:dyDescent="0.2">
      <c r="A23" s="77" t="s">
        <v>136</v>
      </c>
      <c r="B23" s="17" t="s">
        <v>39</v>
      </c>
      <c r="C23" s="78" t="s">
        <v>32</v>
      </c>
      <c r="D23" s="78">
        <f t="shared" si="2"/>
        <v>0</v>
      </c>
      <c r="E23" s="78"/>
      <c r="F23" s="78"/>
      <c r="G23" s="78"/>
      <c r="H23" s="78"/>
      <c r="I23" s="78">
        <f t="shared" si="3"/>
        <v>0</v>
      </c>
      <c r="J23" s="78"/>
      <c r="K23" s="78"/>
      <c r="L23" s="78"/>
      <c r="M23" s="78"/>
      <c r="N23" s="78">
        <f t="shared" si="4"/>
        <v>0</v>
      </c>
      <c r="O23" s="78">
        <f t="shared" si="4"/>
        <v>0</v>
      </c>
      <c r="P23" s="78">
        <f t="shared" si="4"/>
        <v>0</v>
      </c>
      <c r="Q23" s="78">
        <f t="shared" si="4"/>
        <v>0</v>
      </c>
      <c r="R23" s="78">
        <f t="shared" si="4"/>
        <v>0</v>
      </c>
    </row>
    <row r="24" spans="1:18" s="4" customFormat="1" ht="11.25" x14ac:dyDescent="0.2">
      <c r="A24" s="109" t="s">
        <v>35</v>
      </c>
      <c r="B24" s="116" t="s">
        <v>48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</row>
    <row r="25" spans="1:18" s="4" customFormat="1" ht="11.25" x14ac:dyDescent="0.2">
      <c r="A25" s="109"/>
      <c r="B25" s="100" t="s">
        <v>45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</row>
    <row r="26" spans="1:18" s="9" customFormat="1" ht="11.25" x14ac:dyDescent="0.25">
      <c r="A26" s="109"/>
      <c r="B26" s="100" t="s">
        <v>46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</row>
    <row r="27" spans="1:18" s="4" customFormat="1" ht="70.5" customHeight="1" x14ac:dyDescent="0.2">
      <c r="A27" s="109"/>
      <c r="B27" s="17" t="s">
        <v>120</v>
      </c>
      <c r="C27" s="78" t="s">
        <v>32</v>
      </c>
      <c r="D27" s="78">
        <f t="shared" ref="D27:D35" si="5">SUM(E27:H27)</f>
        <v>0</v>
      </c>
      <c r="E27" s="78"/>
      <c r="F27" s="78"/>
      <c r="G27" s="78"/>
      <c r="H27" s="78"/>
      <c r="I27" s="78">
        <f t="shared" ref="I27:I35" si="6">SUM(J27:M27)</f>
        <v>0</v>
      </c>
      <c r="J27" s="78"/>
      <c r="K27" s="78"/>
      <c r="L27" s="78"/>
      <c r="M27" s="78"/>
      <c r="N27" s="78">
        <f t="shared" ref="N27:R35" si="7">D27+I27</f>
        <v>0</v>
      </c>
      <c r="O27" s="78">
        <f t="shared" si="7"/>
        <v>0</v>
      </c>
      <c r="P27" s="78">
        <f t="shared" si="7"/>
        <v>0</v>
      </c>
      <c r="Q27" s="78">
        <f t="shared" si="7"/>
        <v>0</v>
      </c>
      <c r="R27" s="78">
        <f t="shared" si="7"/>
        <v>0</v>
      </c>
    </row>
    <row r="28" spans="1:18" s="4" customFormat="1" ht="25.5" customHeight="1" x14ac:dyDescent="0.2">
      <c r="A28" s="77" t="s">
        <v>37</v>
      </c>
      <c r="B28" s="17" t="s">
        <v>34</v>
      </c>
      <c r="C28" s="78" t="s">
        <v>32</v>
      </c>
      <c r="D28" s="78">
        <f t="shared" si="5"/>
        <v>0</v>
      </c>
      <c r="E28" s="78"/>
      <c r="F28" s="78"/>
      <c r="G28" s="78"/>
      <c r="H28" s="78"/>
      <c r="I28" s="78">
        <f t="shared" si="6"/>
        <v>0</v>
      </c>
      <c r="J28" s="78"/>
      <c r="K28" s="78"/>
      <c r="L28" s="78"/>
      <c r="M28" s="78"/>
      <c r="N28" s="78">
        <f t="shared" si="7"/>
        <v>0</v>
      </c>
      <c r="O28" s="78">
        <f t="shared" si="7"/>
        <v>0</v>
      </c>
      <c r="P28" s="78">
        <f t="shared" si="7"/>
        <v>0</v>
      </c>
      <c r="Q28" s="78">
        <f t="shared" si="7"/>
        <v>0</v>
      </c>
      <c r="R28" s="78">
        <f t="shared" si="7"/>
        <v>0</v>
      </c>
    </row>
    <row r="29" spans="1:18" s="4" customFormat="1" ht="11.25" x14ac:dyDescent="0.2">
      <c r="A29" s="77" t="s">
        <v>137</v>
      </c>
      <c r="B29" s="17" t="s">
        <v>36</v>
      </c>
      <c r="C29" s="78" t="s">
        <v>32</v>
      </c>
      <c r="D29" s="78">
        <f t="shared" si="5"/>
        <v>0</v>
      </c>
      <c r="E29" s="78"/>
      <c r="F29" s="78"/>
      <c r="G29" s="78"/>
      <c r="H29" s="78"/>
      <c r="I29" s="78">
        <f t="shared" si="6"/>
        <v>0</v>
      </c>
      <c r="J29" s="78"/>
      <c r="K29" s="78"/>
      <c r="L29" s="78"/>
      <c r="M29" s="78"/>
      <c r="N29" s="78">
        <f t="shared" si="7"/>
        <v>0</v>
      </c>
      <c r="O29" s="78">
        <f t="shared" si="7"/>
        <v>0</v>
      </c>
      <c r="P29" s="78">
        <f t="shared" si="7"/>
        <v>0</v>
      </c>
      <c r="Q29" s="78">
        <f t="shared" si="7"/>
        <v>0</v>
      </c>
      <c r="R29" s="78">
        <f t="shared" si="7"/>
        <v>0</v>
      </c>
    </row>
    <row r="30" spans="1:18" s="4" customFormat="1" ht="11.25" x14ac:dyDescent="0.2">
      <c r="A30" s="77" t="s">
        <v>138</v>
      </c>
      <c r="B30" s="17" t="s">
        <v>38</v>
      </c>
      <c r="C30" s="78" t="s">
        <v>32</v>
      </c>
      <c r="D30" s="78">
        <f t="shared" si="5"/>
        <v>0</v>
      </c>
      <c r="E30" s="78"/>
      <c r="F30" s="78"/>
      <c r="G30" s="78"/>
      <c r="H30" s="78"/>
      <c r="I30" s="78">
        <f t="shared" si="6"/>
        <v>0</v>
      </c>
      <c r="J30" s="78"/>
      <c r="K30" s="78"/>
      <c r="L30" s="78"/>
      <c r="M30" s="78"/>
      <c r="N30" s="78">
        <f t="shared" si="7"/>
        <v>0</v>
      </c>
      <c r="O30" s="78">
        <f t="shared" si="7"/>
        <v>0</v>
      </c>
      <c r="P30" s="78">
        <f t="shared" si="7"/>
        <v>0</v>
      </c>
      <c r="Q30" s="78">
        <f t="shared" si="7"/>
        <v>0</v>
      </c>
      <c r="R30" s="78">
        <f t="shared" si="7"/>
        <v>0</v>
      </c>
    </row>
    <row r="31" spans="1:18" s="4" customFormat="1" ht="11.25" x14ac:dyDescent="0.2">
      <c r="A31" s="77" t="s">
        <v>138</v>
      </c>
      <c r="B31" s="17" t="s">
        <v>39</v>
      </c>
      <c r="C31" s="78" t="s">
        <v>32</v>
      </c>
      <c r="D31" s="78">
        <f t="shared" si="5"/>
        <v>0</v>
      </c>
      <c r="E31" s="78"/>
      <c r="F31" s="78"/>
      <c r="G31" s="78"/>
      <c r="H31" s="78"/>
      <c r="I31" s="78">
        <f t="shared" si="6"/>
        <v>0</v>
      </c>
      <c r="J31" s="78"/>
      <c r="K31" s="78"/>
      <c r="L31" s="78"/>
      <c r="M31" s="78"/>
      <c r="N31" s="78">
        <f t="shared" si="7"/>
        <v>0</v>
      </c>
      <c r="O31" s="78">
        <f t="shared" si="7"/>
        <v>0</v>
      </c>
      <c r="P31" s="78">
        <f t="shared" si="7"/>
        <v>0</v>
      </c>
      <c r="Q31" s="78">
        <f t="shared" si="7"/>
        <v>0</v>
      </c>
      <c r="R31" s="78">
        <f t="shared" si="7"/>
        <v>0</v>
      </c>
    </row>
    <row r="32" spans="1:18" s="4" customFormat="1" ht="11.25" x14ac:dyDescent="0.2">
      <c r="A32" s="77" t="s">
        <v>137</v>
      </c>
      <c r="B32" s="17" t="s">
        <v>40</v>
      </c>
      <c r="C32" s="78" t="s">
        <v>32</v>
      </c>
      <c r="D32" s="78">
        <f t="shared" si="5"/>
        <v>0</v>
      </c>
      <c r="E32" s="78"/>
      <c r="F32" s="78"/>
      <c r="G32" s="78"/>
      <c r="H32" s="78"/>
      <c r="I32" s="78">
        <f t="shared" si="6"/>
        <v>0</v>
      </c>
      <c r="J32" s="78"/>
      <c r="K32" s="78"/>
      <c r="L32" s="78"/>
      <c r="M32" s="78"/>
      <c r="N32" s="78">
        <f t="shared" si="7"/>
        <v>0</v>
      </c>
      <c r="O32" s="78">
        <f t="shared" si="7"/>
        <v>0</v>
      </c>
      <c r="P32" s="78">
        <f t="shared" si="7"/>
        <v>0</v>
      </c>
      <c r="Q32" s="78">
        <f t="shared" si="7"/>
        <v>0</v>
      </c>
      <c r="R32" s="78">
        <f t="shared" si="7"/>
        <v>0</v>
      </c>
    </row>
    <row r="33" spans="1:18" s="4" customFormat="1" ht="11.25" x14ac:dyDescent="0.2">
      <c r="A33" s="77" t="s">
        <v>138</v>
      </c>
      <c r="B33" s="17" t="s">
        <v>41</v>
      </c>
      <c r="C33" s="78" t="s">
        <v>32</v>
      </c>
      <c r="D33" s="78">
        <f t="shared" si="5"/>
        <v>0</v>
      </c>
      <c r="E33" s="78"/>
      <c r="F33" s="78"/>
      <c r="G33" s="78"/>
      <c r="H33" s="78"/>
      <c r="I33" s="78">
        <f t="shared" si="6"/>
        <v>0</v>
      </c>
      <c r="J33" s="78"/>
      <c r="K33" s="78"/>
      <c r="L33" s="78"/>
      <c r="M33" s="78"/>
      <c r="N33" s="78">
        <f t="shared" si="7"/>
        <v>0</v>
      </c>
      <c r="O33" s="78">
        <f t="shared" si="7"/>
        <v>0</v>
      </c>
      <c r="P33" s="78">
        <f t="shared" si="7"/>
        <v>0</v>
      </c>
      <c r="Q33" s="78">
        <f t="shared" si="7"/>
        <v>0</v>
      </c>
      <c r="R33" s="78">
        <f t="shared" si="7"/>
        <v>0</v>
      </c>
    </row>
    <row r="34" spans="1:18" s="4" customFormat="1" ht="11.25" x14ac:dyDescent="0.2">
      <c r="A34" s="77" t="s">
        <v>138</v>
      </c>
      <c r="B34" s="17" t="s">
        <v>42</v>
      </c>
      <c r="C34" s="78" t="s">
        <v>32</v>
      </c>
      <c r="D34" s="78">
        <f t="shared" si="5"/>
        <v>0</v>
      </c>
      <c r="E34" s="78"/>
      <c r="F34" s="78"/>
      <c r="G34" s="78"/>
      <c r="H34" s="78"/>
      <c r="I34" s="78">
        <f t="shared" si="6"/>
        <v>0</v>
      </c>
      <c r="J34" s="78"/>
      <c r="K34" s="78"/>
      <c r="L34" s="78"/>
      <c r="M34" s="78"/>
      <c r="N34" s="78">
        <f t="shared" si="7"/>
        <v>0</v>
      </c>
      <c r="O34" s="78">
        <f t="shared" si="7"/>
        <v>0</v>
      </c>
      <c r="P34" s="78">
        <f t="shared" si="7"/>
        <v>0</v>
      </c>
      <c r="Q34" s="78">
        <f t="shared" si="7"/>
        <v>0</v>
      </c>
      <c r="R34" s="78">
        <f t="shared" si="7"/>
        <v>0</v>
      </c>
    </row>
    <row r="35" spans="1:18" s="4" customFormat="1" ht="11.25" x14ac:dyDescent="0.2">
      <c r="A35" s="77" t="s">
        <v>138</v>
      </c>
      <c r="B35" s="17" t="s">
        <v>39</v>
      </c>
      <c r="C35" s="78" t="s">
        <v>32</v>
      </c>
      <c r="D35" s="78">
        <f t="shared" si="5"/>
        <v>0</v>
      </c>
      <c r="E35" s="78"/>
      <c r="F35" s="78"/>
      <c r="G35" s="78"/>
      <c r="H35" s="78"/>
      <c r="I35" s="78">
        <f t="shared" si="6"/>
        <v>0</v>
      </c>
      <c r="J35" s="78"/>
      <c r="K35" s="78"/>
      <c r="L35" s="78"/>
      <c r="M35" s="78"/>
      <c r="N35" s="78">
        <f t="shared" si="7"/>
        <v>0</v>
      </c>
      <c r="O35" s="78">
        <f t="shared" si="7"/>
        <v>0</v>
      </c>
      <c r="P35" s="78">
        <f t="shared" si="7"/>
        <v>0</v>
      </c>
      <c r="Q35" s="78">
        <f t="shared" si="7"/>
        <v>0</v>
      </c>
      <c r="R35" s="78">
        <f t="shared" si="7"/>
        <v>0</v>
      </c>
    </row>
    <row r="36" spans="1:18" s="4" customFormat="1" ht="11.25" x14ac:dyDescent="0.2">
      <c r="A36" s="109" t="s">
        <v>139</v>
      </c>
      <c r="B36" s="102" t="s">
        <v>51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</row>
    <row r="37" spans="1:18" s="4" customFormat="1" ht="11.25" x14ac:dyDescent="0.2">
      <c r="A37" s="109"/>
      <c r="B37" s="100" t="s">
        <v>45</v>
      </c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</row>
    <row r="38" spans="1:18" s="8" customFormat="1" ht="12" customHeight="1" x14ac:dyDescent="0.25">
      <c r="A38" s="109"/>
      <c r="B38" s="100" t="s">
        <v>46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</row>
    <row r="39" spans="1:18" s="9" customFormat="1" ht="32.25" customHeight="1" x14ac:dyDescent="0.25">
      <c r="A39" s="109"/>
      <c r="B39" s="17" t="s">
        <v>120</v>
      </c>
      <c r="C39" s="78" t="s">
        <v>32</v>
      </c>
      <c r="D39" s="78">
        <f t="shared" ref="D39:D47" si="8">SUM(E39:H39)</f>
        <v>0</v>
      </c>
      <c r="E39" s="78"/>
      <c r="F39" s="78"/>
      <c r="G39" s="78"/>
      <c r="H39" s="78"/>
      <c r="I39" s="78">
        <f t="shared" ref="I39:I47" si="9">SUM(J39:M39)</f>
        <v>0</v>
      </c>
      <c r="J39" s="78"/>
      <c r="K39" s="78"/>
      <c r="L39" s="78"/>
      <c r="M39" s="78"/>
      <c r="N39" s="78">
        <f t="shared" ref="N39:R47" si="10">D39+I39</f>
        <v>0</v>
      </c>
      <c r="O39" s="78">
        <f t="shared" si="10"/>
        <v>0</v>
      </c>
      <c r="P39" s="78">
        <f t="shared" si="10"/>
        <v>0</v>
      </c>
      <c r="Q39" s="78">
        <f t="shared" si="10"/>
        <v>0</v>
      </c>
      <c r="R39" s="78">
        <f t="shared" si="10"/>
        <v>0</v>
      </c>
    </row>
    <row r="40" spans="1:18" s="4" customFormat="1" ht="11.25" x14ac:dyDescent="0.2">
      <c r="A40" s="77" t="s">
        <v>140</v>
      </c>
      <c r="B40" s="17" t="s">
        <v>34</v>
      </c>
      <c r="C40" s="78" t="s">
        <v>32</v>
      </c>
      <c r="D40" s="78">
        <f t="shared" si="8"/>
        <v>0</v>
      </c>
      <c r="E40" s="78"/>
      <c r="F40" s="78"/>
      <c r="G40" s="78"/>
      <c r="H40" s="78"/>
      <c r="I40" s="78">
        <f t="shared" si="9"/>
        <v>0</v>
      </c>
      <c r="J40" s="78"/>
      <c r="K40" s="78"/>
      <c r="L40" s="78"/>
      <c r="M40" s="78"/>
      <c r="N40" s="78">
        <f t="shared" si="10"/>
        <v>0</v>
      </c>
      <c r="O40" s="78">
        <f t="shared" si="10"/>
        <v>0</v>
      </c>
      <c r="P40" s="78">
        <f t="shared" si="10"/>
        <v>0</v>
      </c>
      <c r="Q40" s="78">
        <f t="shared" si="10"/>
        <v>0</v>
      </c>
      <c r="R40" s="78">
        <f t="shared" si="10"/>
        <v>0</v>
      </c>
    </row>
    <row r="41" spans="1:18" s="4" customFormat="1" ht="11.25" x14ac:dyDescent="0.2">
      <c r="A41" s="77" t="s">
        <v>141</v>
      </c>
      <c r="B41" s="17" t="s">
        <v>36</v>
      </c>
      <c r="C41" s="78" t="s">
        <v>32</v>
      </c>
      <c r="D41" s="78">
        <f t="shared" si="8"/>
        <v>0</v>
      </c>
      <c r="E41" s="78"/>
      <c r="F41" s="78"/>
      <c r="G41" s="78"/>
      <c r="H41" s="78"/>
      <c r="I41" s="78">
        <f t="shared" si="9"/>
        <v>0</v>
      </c>
      <c r="J41" s="78"/>
      <c r="K41" s="78"/>
      <c r="L41" s="78"/>
      <c r="M41" s="78"/>
      <c r="N41" s="78">
        <f t="shared" si="10"/>
        <v>0</v>
      </c>
      <c r="O41" s="78">
        <f t="shared" si="10"/>
        <v>0</v>
      </c>
      <c r="P41" s="78">
        <f t="shared" si="10"/>
        <v>0</v>
      </c>
      <c r="Q41" s="78">
        <f t="shared" si="10"/>
        <v>0</v>
      </c>
      <c r="R41" s="78">
        <f t="shared" si="10"/>
        <v>0</v>
      </c>
    </row>
    <row r="42" spans="1:18" s="4" customFormat="1" ht="11.25" x14ac:dyDescent="0.2">
      <c r="A42" s="77" t="s">
        <v>142</v>
      </c>
      <c r="B42" s="17" t="s">
        <v>38</v>
      </c>
      <c r="C42" s="78" t="s">
        <v>32</v>
      </c>
      <c r="D42" s="78">
        <f t="shared" si="8"/>
        <v>0</v>
      </c>
      <c r="E42" s="78"/>
      <c r="F42" s="78"/>
      <c r="G42" s="78"/>
      <c r="H42" s="78"/>
      <c r="I42" s="78">
        <f t="shared" si="9"/>
        <v>0</v>
      </c>
      <c r="J42" s="78"/>
      <c r="K42" s="78"/>
      <c r="L42" s="78"/>
      <c r="M42" s="78"/>
      <c r="N42" s="78">
        <f t="shared" si="10"/>
        <v>0</v>
      </c>
      <c r="O42" s="78">
        <f t="shared" si="10"/>
        <v>0</v>
      </c>
      <c r="P42" s="78">
        <f t="shared" si="10"/>
        <v>0</v>
      </c>
      <c r="Q42" s="78">
        <f t="shared" si="10"/>
        <v>0</v>
      </c>
      <c r="R42" s="78">
        <f t="shared" si="10"/>
        <v>0</v>
      </c>
    </row>
    <row r="43" spans="1:18" s="4" customFormat="1" ht="11.25" x14ac:dyDescent="0.2">
      <c r="A43" s="77" t="s">
        <v>142</v>
      </c>
      <c r="B43" s="17" t="s">
        <v>39</v>
      </c>
      <c r="C43" s="78" t="s">
        <v>32</v>
      </c>
      <c r="D43" s="78">
        <f t="shared" si="8"/>
        <v>0</v>
      </c>
      <c r="E43" s="78"/>
      <c r="F43" s="78"/>
      <c r="G43" s="78"/>
      <c r="H43" s="78"/>
      <c r="I43" s="78">
        <f t="shared" si="9"/>
        <v>0</v>
      </c>
      <c r="J43" s="78"/>
      <c r="K43" s="78"/>
      <c r="L43" s="78"/>
      <c r="M43" s="78"/>
      <c r="N43" s="78">
        <f t="shared" si="10"/>
        <v>0</v>
      </c>
      <c r="O43" s="78">
        <f t="shared" si="10"/>
        <v>0</v>
      </c>
      <c r="P43" s="78">
        <f t="shared" si="10"/>
        <v>0</v>
      </c>
      <c r="Q43" s="78">
        <f t="shared" si="10"/>
        <v>0</v>
      </c>
      <c r="R43" s="78">
        <f t="shared" si="10"/>
        <v>0</v>
      </c>
    </row>
    <row r="44" spans="1:18" s="4" customFormat="1" ht="11.25" x14ac:dyDescent="0.2">
      <c r="A44" s="77" t="s">
        <v>141</v>
      </c>
      <c r="B44" s="17" t="s">
        <v>40</v>
      </c>
      <c r="C44" s="78" t="s">
        <v>32</v>
      </c>
      <c r="D44" s="78">
        <f t="shared" si="8"/>
        <v>0</v>
      </c>
      <c r="E44" s="78"/>
      <c r="F44" s="78"/>
      <c r="G44" s="78"/>
      <c r="H44" s="78"/>
      <c r="I44" s="78">
        <f t="shared" si="9"/>
        <v>0</v>
      </c>
      <c r="J44" s="78"/>
      <c r="K44" s="78"/>
      <c r="L44" s="78"/>
      <c r="M44" s="78"/>
      <c r="N44" s="78">
        <f t="shared" si="10"/>
        <v>0</v>
      </c>
      <c r="O44" s="78">
        <f t="shared" si="10"/>
        <v>0</v>
      </c>
      <c r="P44" s="78">
        <f t="shared" si="10"/>
        <v>0</v>
      </c>
      <c r="Q44" s="78">
        <f t="shared" si="10"/>
        <v>0</v>
      </c>
      <c r="R44" s="78">
        <f t="shared" si="10"/>
        <v>0</v>
      </c>
    </row>
    <row r="45" spans="1:18" s="4" customFormat="1" ht="11.25" x14ac:dyDescent="0.2">
      <c r="A45" s="77" t="s">
        <v>142</v>
      </c>
      <c r="B45" s="17" t="s">
        <v>41</v>
      </c>
      <c r="C45" s="78" t="s">
        <v>32</v>
      </c>
      <c r="D45" s="78">
        <f t="shared" si="8"/>
        <v>0</v>
      </c>
      <c r="E45" s="78"/>
      <c r="F45" s="78"/>
      <c r="G45" s="78"/>
      <c r="H45" s="78"/>
      <c r="I45" s="78">
        <f t="shared" si="9"/>
        <v>0</v>
      </c>
      <c r="J45" s="78"/>
      <c r="K45" s="78"/>
      <c r="L45" s="78"/>
      <c r="M45" s="78"/>
      <c r="N45" s="78">
        <f t="shared" si="10"/>
        <v>0</v>
      </c>
      <c r="O45" s="78">
        <f t="shared" si="10"/>
        <v>0</v>
      </c>
      <c r="P45" s="78">
        <f t="shared" si="10"/>
        <v>0</v>
      </c>
      <c r="Q45" s="78">
        <f t="shared" si="10"/>
        <v>0</v>
      </c>
      <c r="R45" s="78">
        <f t="shared" si="10"/>
        <v>0</v>
      </c>
    </row>
    <row r="46" spans="1:18" s="4" customFormat="1" ht="11.25" x14ac:dyDescent="0.2">
      <c r="A46" s="77" t="s">
        <v>142</v>
      </c>
      <c r="B46" s="17" t="s">
        <v>42</v>
      </c>
      <c r="C46" s="78" t="s">
        <v>32</v>
      </c>
      <c r="D46" s="78">
        <f t="shared" si="8"/>
        <v>0</v>
      </c>
      <c r="E46" s="78"/>
      <c r="F46" s="78"/>
      <c r="G46" s="78"/>
      <c r="H46" s="78"/>
      <c r="I46" s="78">
        <f t="shared" si="9"/>
        <v>0</v>
      </c>
      <c r="J46" s="78"/>
      <c r="K46" s="78"/>
      <c r="L46" s="78"/>
      <c r="M46" s="78"/>
      <c r="N46" s="78">
        <f t="shared" si="10"/>
        <v>0</v>
      </c>
      <c r="O46" s="78">
        <f t="shared" si="10"/>
        <v>0</v>
      </c>
      <c r="P46" s="78">
        <f t="shared" si="10"/>
        <v>0</v>
      </c>
      <c r="Q46" s="78">
        <f t="shared" si="10"/>
        <v>0</v>
      </c>
      <c r="R46" s="78">
        <f t="shared" si="10"/>
        <v>0</v>
      </c>
    </row>
    <row r="47" spans="1:18" s="4" customFormat="1" ht="11.25" x14ac:dyDescent="0.2">
      <c r="A47" s="77" t="s">
        <v>142</v>
      </c>
      <c r="B47" s="17" t="s">
        <v>39</v>
      </c>
      <c r="C47" s="78" t="s">
        <v>32</v>
      </c>
      <c r="D47" s="78">
        <f t="shared" si="8"/>
        <v>0</v>
      </c>
      <c r="E47" s="78"/>
      <c r="F47" s="78"/>
      <c r="G47" s="78"/>
      <c r="H47" s="78"/>
      <c r="I47" s="78">
        <f t="shared" si="9"/>
        <v>0</v>
      </c>
      <c r="J47" s="78"/>
      <c r="K47" s="78"/>
      <c r="L47" s="78"/>
      <c r="M47" s="78"/>
      <c r="N47" s="78">
        <f t="shared" si="10"/>
        <v>0</v>
      </c>
      <c r="O47" s="78">
        <f t="shared" si="10"/>
        <v>0</v>
      </c>
      <c r="P47" s="78">
        <f t="shared" si="10"/>
        <v>0</v>
      </c>
      <c r="Q47" s="78">
        <f t="shared" si="10"/>
        <v>0</v>
      </c>
      <c r="R47" s="78">
        <f t="shared" si="10"/>
        <v>0</v>
      </c>
    </row>
    <row r="48" spans="1:18" s="4" customFormat="1" ht="11.25" x14ac:dyDescent="0.2">
      <c r="A48" s="77" t="s">
        <v>143</v>
      </c>
      <c r="B48" s="113" t="s">
        <v>133</v>
      </c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</row>
    <row r="49" spans="1:18" s="9" customFormat="1" ht="24.75" customHeight="1" x14ac:dyDescent="0.25">
      <c r="A49" s="109" t="s">
        <v>144</v>
      </c>
      <c r="B49" s="106" t="s">
        <v>132</v>
      </c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8"/>
    </row>
    <row r="50" spans="1:18" s="4" customFormat="1" ht="33.75" x14ac:dyDescent="0.2">
      <c r="A50" s="109"/>
      <c r="B50" s="17" t="s">
        <v>120</v>
      </c>
      <c r="C50" s="78" t="s">
        <v>32</v>
      </c>
      <c r="D50" s="78">
        <f t="shared" ref="D50:D58" si="11">SUM(E50:H50)</f>
        <v>0</v>
      </c>
      <c r="E50" s="78"/>
      <c r="F50" s="78"/>
      <c r="G50" s="78"/>
      <c r="H50" s="78"/>
      <c r="I50" s="78">
        <f t="shared" ref="I50:I58" si="12">SUM(J50:M50)</f>
        <v>0</v>
      </c>
      <c r="J50" s="78"/>
      <c r="K50" s="78"/>
      <c r="L50" s="78"/>
      <c r="M50" s="78"/>
      <c r="N50" s="78">
        <f t="shared" ref="N50:R58" si="13">D50+I50</f>
        <v>0</v>
      </c>
      <c r="O50" s="78">
        <f t="shared" si="13"/>
        <v>0</v>
      </c>
      <c r="P50" s="78">
        <f t="shared" si="13"/>
        <v>0</v>
      </c>
      <c r="Q50" s="78">
        <f t="shared" si="13"/>
        <v>0</v>
      </c>
      <c r="R50" s="78">
        <f t="shared" si="13"/>
        <v>0</v>
      </c>
    </row>
    <row r="51" spans="1:18" s="4" customFormat="1" ht="11.25" x14ac:dyDescent="0.2">
      <c r="A51" s="77" t="s">
        <v>145</v>
      </c>
      <c r="B51" s="17" t="s">
        <v>34</v>
      </c>
      <c r="C51" s="78" t="s">
        <v>32</v>
      </c>
      <c r="D51" s="78">
        <f t="shared" si="11"/>
        <v>0</v>
      </c>
      <c r="E51" s="78"/>
      <c r="F51" s="78"/>
      <c r="G51" s="78"/>
      <c r="H51" s="78"/>
      <c r="I51" s="78">
        <f t="shared" si="12"/>
        <v>0</v>
      </c>
      <c r="J51" s="78"/>
      <c r="K51" s="78"/>
      <c r="L51" s="78"/>
      <c r="M51" s="78"/>
      <c r="N51" s="78">
        <f t="shared" si="13"/>
        <v>0</v>
      </c>
      <c r="O51" s="78">
        <f t="shared" si="13"/>
        <v>0</v>
      </c>
      <c r="P51" s="78">
        <f t="shared" si="13"/>
        <v>0</v>
      </c>
      <c r="Q51" s="78">
        <f t="shared" si="13"/>
        <v>0</v>
      </c>
      <c r="R51" s="78">
        <f t="shared" si="13"/>
        <v>0</v>
      </c>
    </row>
    <row r="52" spans="1:18" s="4" customFormat="1" ht="11.25" x14ac:dyDescent="0.2">
      <c r="A52" s="77" t="s">
        <v>146</v>
      </c>
      <c r="B52" s="17" t="s">
        <v>36</v>
      </c>
      <c r="C52" s="78" t="s">
        <v>32</v>
      </c>
      <c r="D52" s="78">
        <f t="shared" si="11"/>
        <v>0</v>
      </c>
      <c r="E52" s="78"/>
      <c r="F52" s="78"/>
      <c r="G52" s="78"/>
      <c r="H52" s="78"/>
      <c r="I52" s="78">
        <f t="shared" si="12"/>
        <v>0</v>
      </c>
      <c r="J52" s="78"/>
      <c r="K52" s="78"/>
      <c r="L52" s="78"/>
      <c r="M52" s="78"/>
      <c r="N52" s="78">
        <f t="shared" si="13"/>
        <v>0</v>
      </c>
      <c r="O52" s="78">
        <f t="shared" si="13"/>
        <v>0</v>
      </c>
      <c r="P52" s="78">
        <f t="shared" si="13"/>
        <v>0</v>
      </c>
      <c r="Q52" s="78">
        <f t="shared" si="13"/>
        <v>0</v>
      </c>
      <c r="R52" s="78">
        <f t="shared" si="13"/>
        <v>0</v>
      </c>
    </row>
    <row r="53" spans="1:18" s="4" customFormat="1" ht="11.25" x14ac:dyDescent="0.2">
      <c r="A53" s="77" t="s">
        <v>147</v>
      </c>
      <c r="B53" s="17" t="s">
        <v>38</v>
      </c>
      <c r="C53" s="78" t="s">
        <v>32</v>
      </c>
      <c r="D53" s="78">
        <f t="shared" si="11"/>
        <v>0</v>
      </c>
      <c r="E53" s="78"/>
      <c r="F53" s="78"/>
      <c r="G53" s="78"/>
      <c r="H53" s="78"/>
      <c r="I53" s="78">
        <f t="shared" si="12"/>
        <v>0</v>
      </c>
      <c r="J53" s="78"/>
      <c r="K53" s="78"/>
      <c r="L53" s="78"/>
      <c r="M53" s="78"/>
      <c r="N53" s="78">
        <f t="shared" si="13"/>
        <v>0</v>
      </c>
      <c r="O53" s="78">
        <f t="shared" si="13"/>
        <v>0</v>
      </c>
      <c r="P53" s="78">
        <f t="shared" si="13"/>
        <v>0</v>
      </c>
      <c r="Q53" s="78">
        <f t="shared" si="13"/>
        <v>0</v>
      </c>
      <c r="R53" s="78">
        <f t="shared" si="13"/>
        <v>0</v>
      </c>
    </row>
    <row r="54" spans="1:18" s="4" customFormat="1" ht="11.25" x14ac:dyDescent="0.2">
      <c r="A54" s="77" t="s">
        <v>148</v>
      </c>
      <c r="B54" s="17" t="s">
        <v>39</v>
      </c>
      <c r="C54" s="78" t="s">
        <v>32</v>
      </c>
      <c r="D54" s="78">
        <f t="shared" si="11"/>
        <v>0</v>
      </c>
      <c r="E54" s="78"/>
      <c r="F54" s="78"/>
      <c r="G54" s="78"/>
      <c r="H54" s="78"/>
      <c r="I54" s="78">
        <f t="shared" si="12"/>
        <v>0</v>
      </c>
      <c r="J54" s="78"/>
      <c r="K54" s="78"/>
      <c r="L54" s="78"/>
      <c r="M54" s="78"/>
      <c r="N54" s="78">
        <f t="shared" si="13"/>
        <v>0</v>
      </c>
      <c r="O54" s="78">
        <f t="shared" si="13"/>
        <v>0</v>
      </c>
      <c r="P54" s="78">
        <f t="shared" si="13"/>
        <v>0</v>
      </c>
      <c r="Q54" s="78">
        <f t="shared" si="13"/>
        <v>0</v>
      </c>
      <c r="R54" s="78">
        <f t="shared" si="13"/>
        <v>0</v>
      </c>
    </row>
    <row r="55" spans="1:18" s="4" customFormat="1" ht="11.25" x14ac:dyDescent="0.2">
      <c r="A55" s="77" t="s">
        <v>149</v>
      </c>
      <c r="B55" s="17" t="s">
        <v>40</v>
      </c>
      <c r="C55" s="78" t="s">
        <v>32</v>
      </c>
      <c r="D55" s="78">
        <f t="shared" si="11"/>
        <v>0</v>
      </c>
      <c r="E55" s="78"/>
      <c r="F55" s="78"/>
      <c r="G55" s="78"/>
      <c r="H55" s="78"/>
      <c r="I55" s="78">
        <f t="shared" si="12"/>
        <v>0</v>
      </c>
      <c r="J55" s="78"/>
      <c r="K55" s="78"/>
      <c r="L55" s="78"/>
      <c r="M55" s="78"/>
      <c r="N55" s="78">
        <f t="shared" si="13"/>
        <v>0</v>
      </c>
      <c r="O55" s="78">
        <f t="shared" si="13"/>
        <v>0</v>
      </c>
      <c r="P55" s="78">
        <f t="shared" si="13"/>
        <v>0</v>
      </c>
      <c r="Q55" s="78">
        <f t="shared" si="13"/>
        <v>0</v>
      </c>
      <c r="R55" s="78">
        <f t="shared" si="13"/>
        <v>0</v>
      </c>
    </row>
    <row r="56" spans="1:18" s="4" customFormat="1" ht="11.25" x14ac:dyDescent="0.2">
      <c r="A56" s="77" t="s">
        <v>150</v>
      </c>
      <c r="B56" s="17" t="s">
        <v>41</v>
      </c>
      <c r="C56" s="78" t="s">
        <v>32</v>
      </c>
      <c r="D56" s="78">
        <f t="shared" si="11"/>
        <v>0</v>
      </c>
      <c r="E56" s="78"/>
      <c r="F56" s="78"/>
      <c r="G56" s="78"/>
      <c r="H56" s="78"/>
      <c r="I56" s="78">
        <f t="shared" si="12"/>
        <v>0</v>
      </c>
      <c r="J56" s="78"/>
      <c r="K56" s="78"/>
      <c r="L56" s="78"/>
      <c r="M56" s="78"/>
      <c r="N56" s="78">
        <f t="shared" si="13"/>
        <v>0</v>
      </c>
      <c r="O56" s="78">
        <f t="shared" si="13"/>
        <v>0</v>
      </c>
      <c r="P56" s="78">
        <f t="shared" si="13"/>
        <v>0</v>
      </c>
      <c r="Q56" s="78">
        <f t="shared" si="13"/>
        <v>0</v>
      </c>
      <c r="R56" s="78">
        <f t="shared" si="13"/>
        <v>0</v>
      </c>
    </row>
    <row r="57" spans="1:18" s="4" customFormat="1" ht="11.25" x14ac:dyDescent="0.2">
      <c r="A57" s="77" t="s">
        <v>151</v>
      </c>
      <c r="B57" s="17" t="s">
        <v>42</v>
      </c>
      <c r="C57" s="78" t="s">
        <v>32</v>
      </c>
      <c r="D57" s="78">
        <f t="shared" si="11"/>
        <v>0</v>
      </c>
      <c r="E57" s="78"/>
      <c r="F57" s="78"/>
      <c r="G57" s="78"/>
      <c r="H57" s="78"/>
      <c r="I57" s="78">
        <f t="shared" si="12"/>
        <v>0</v>
      </c>
      <c r="J57" s="78"/>
      <c r="K57" s="78"/>
      <c r="L57" s="78"/>
      <c r="M57" s="78"/>
      <c r="N57" s="78">
        <f t="shared" si="13"/>
        <v>0</v>
      </c>
      <c r="O57" s="78">
        <f t="shared" si="13"/>
        <v>0</v>
      </c>
      <c r="P57" s="78">
        <f t="shared" si="13"/>
        <v>0</v>
      </c>
      <c r="Q57" s="78">
        <f t="shared" si="13"/>
        <v>0</v>
      </c>
      <c r="R57" s="78">
        <f t="shared" si="13"/>
        <v>0</v>
      </c>
    </row>
    <row r="58" spans="1:18" s="4" customFormat="1" ht="11.25" x14ac:dyDescent="0.2">
      <c r="A58" s="77" t="s">
        <v>152</v>
      </c>
      <c r="B58" s="17" t="s">
        <v>39</v>
      </c>
      <c r="C58" s="78" t="s">
        <v>32</v>
      </c>
      <c r="D58" s="78">
        <f t="shared" si="11"/>
        <v>0</v>
      </c>
      <c r="E58" s="78"/>
      <c r="F58" s="78"/>
      <c r="G58" s="78"/>
      <c r="H58" s="78"/>
      <c r="I58" s="78">
        <f t="shared" si="12"/>
        <v>0</v>
      </c>
      <c r="J58" s="78"/>
      <c r="K58" s="78"/>
      <c r="L58" s="78"/>
      <c r="M58" s="78"/>
      <c r="N58" s="78">
        <f t="shared" si="13"/>
        <v>0</v>
      </c>
      <c r="O58" s="78">
        <f t="shared" si="13"/>
        <v>0</v>
      </c>
      <c r="P58" s="78">
        <f t="shared" si="13"/>
        <v>0</v>
      </c>
      <c r="Q58" s="78">
        <f t="shared" si="13"/>
        <v>0</v>
      </c>
      <c r="R58" s="78">
        <f t="shared" si="13"/>
        <v>0</v>
      </c>
    </row>
    <row r="59" spans="1:18" s="9" customFormat="1" ht="11.25" x14ac:dyDescent="0.25">
      <c r="A59" s="109" t="s">
        <v>153</v>
      </c>
      <c r="B59" s="100" t="s">
        <v>66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</row>
    <row r="60" spans="1:18" s="4" customFormat="1" ht="33.75" x14ac:dyDescent="0.2">
      <c r="A60" s="109"/>
      <c r="B60" s="17" t="s">
        <v>120</v>
      </c>
      <c r="C60" s="78" t="s">
        <v>32</v>
      </c>
      <c r="D60" s="78">
        <f t="shared" ref="D60:D68" si="14">SUM(E60:H60)</f>
        <v>0</v>
      </c>
      <c r="E60" s="78"/>
      <c r="F60" s="78"/>
      <c r="G60" s="78"/>
      <c r="H60" s="78"/>
      <c r="I60" s="78">
        <f t="shared" ref="I60:I68" si="15">SUM(J60:M60)</f>
        <v>0</v>
      </c>
      <c r="J60" s="78"/>
      <c r="K60" s="78"/>
      <c r="L60" s="78"/>
      <c r="M60" s="78"/>
      <c r="N60" s="78">
        <f t="shared" ref="N60:R68" si="16">D60+I60</f>
        <v>0</v>
      </c>
      <c r="O60" s="78">
        <f t="shared" si="16"/>
        <v>0</v>
      </c>
      <c r="P60" s="78">
        <f t="shared" si="16"/>
        <v>0</v>
      </c>
      <c r="Q60" s="78">
        <f t="shared" si="16"/>
        <v>0</v>
      </c>
      <c r="R60" s="78">
        <f t="shared" si="16"/>
        <v>0</v>
      </c>
    </row>
    <row r="61" spans="1:18" s="4" customFormat="1" ht="11.25" x14ac:dyDescent="0.2">
      <c r="A61" s="77" t="s">
        <v>154</v>
      </c>
      <c r="B61" s="17" t="s">
        <v>34</v>
      </c>
      <c r="C61" s="78" t="s">
        <v>32</v>
      </c>
      <c r="D61" s="78">
        <f t="shared" si="14"/>
        <v>0</v>
      </c>
      <c r="E61" s="78"/>
      <c r="F61" s="78"/>
      <c r="G61" s="78"/>
      <c r="H61" s="78"/>
      <c r="I61" s="78">
        <f t="shared" si="15"/>
        <v>0</v>
      </c>
      <c r="J61" s="78"/>
      <c r="K61" s="78"/>
      <c r="L61" s="78"/>
      <c r="M61" s="78"/>
      <c r="N61" s="78">
        <f t="shared" si="16"/>
        <v>0</v>
      </c>
      <c r="O61" s="78">
        <f t="shared" si="16"/>
        <v>0</v>
      </c>
      <c r="P61" s="78">
        <f t="shared" si="16"/>
        <v>0</v>
      </c>
      <c r="Q61" s="78">
        <f t="shared" si="16"/>
        <v>0</v>
      </c>
      <c r="R61" s="78">
        <f t="shared" si="16"/>
        <v>0</v>
      </c>
    </row>
    <row r="62" spans="1:18" s="4" customFormat="1" ht="11.25" x14ac:dyDescent="0.2">
      <c r="A62" s="77" t="s">
        <v>155</v>
      </c>
      <c r="B62" s="17" t="s">
        <v>36</v>
      </c>
      <c r="C62" s="78" t="s">
        <v>32</v>
      </c>
      <c r="D62" s="78">
        <f t="shared" si="14"/>
        <v>0</v>
      </c>
      <c r="E62" s="78"/>
      <c r="F62" s="78"/>
      <c r="G62" s="78"/>
      <c r="H62" s="78"/>
      <c r="I62" s="78">
        <f t="shared" si="15"/>
        <v>0</v>
      </c>
      <c r="J62" s="78"/>
      <c r="K62" s="78"/>
      <c r="L62" s="78"/>
      <c r="M62" s="78"/>
      <c r="N62" s="78">
        <f t="shared" si="16"/>
        <v>0</v>
      </c>
      <c r="O62" s="78">
        <f t="shared" si="16"/>
        <v>0</v>
      </c>
      <c r="P62" s="78">
        <f t="shared" si="16"/>
        <v>0</v>
      </c>
      <c r="Q62" s="78">
        <f t="shared" si="16"/>
        <v>0</v>
      </c>
      <c r="R62" s="78">
        <f t="shared" si="16"/>
        <v>0</v>
      </c>
    </row>
    <row r="63" spans="1:18" s="4" customFormat="1" ht="11.25" x14ac:dyDescent="0.2">
      <c r="A63" s="77" t="s">
        <v>156</v>
      </c>
      <c r="B63" s="17" t="s">
        <v>38</v>
      </c>
      <c r="C63" s="78" t="s">
        <v>32</v>
      </c>
      <c r="D63" s="78">
        <f t="shared" si="14"/>
        <v>0</v>
      </c>
      <c r="E63" s="78"/>
      <c r="F63" s="78"/>
      <c r="G63" s="78"/>
      <c r="H63" s="78"/>
      <c r="I63" s="78">
        <f t="shared" si="15"/>
        <v>0</v>
      </c>
      <c r="J63" s="78"/>
      <c r="K63" s="78"/>
      <c r="L63" s="78"/>
      <c r="M63" s="78"/>
      <c r="N63" s="78">
        <f t="shared" si="16"/>
        <v>0</v>
      </c>
      <c r="O63" s="78">
        <f t="shared" si="16"/>
        <v>0</v>
      </c>
      <c r="P63" s="78">
        <f t="shared" si="16"/>
        <v>0</v>
      </c>
      <c r="Q63" s="78">
        <f t="shared" si="16"/>
        <v>0</v>
      </c>
      <c r="R63" s="78">
        <f t="shared" si="16"/>
        <v>0</v>
      </c>
    </row>
    <row r="64" spans="1:18" s="4" customFormat="1" ht="11.25" x14ac:dyDescent="0.2">
      <c r="A64" s="77" t="s">
        <v>157</v>
      </c>
      <c r="B64" s="17" t="s">
        <v>39</v>
      </c>
      <c r="C64" s="78" t="s">
        <v>32</v>
      </c>
      <c r="D64" s="78">
        <f t="shared" si="14"/>
        <v>0</v>
      </c>
      <c r="E64" s="78"/>
      <c r="F64" s="78"/>
      <c r="G64" s="78"/>
      <c r="H64" s="78"/>
      <c r="I64" s="78">
        <f t="shared" si="15"/>
        <v>0</v>
      </c>
      <c r="J64" s="78"/>
      <c r="K64" s="78"/>
      <c r="L64" s="78"/>
      <c r="M64" s="78"/>
      <c r="N64" s="78">
        <f t="shared" si="16"/>
        <v>0</v>
      </c>
      <c r="O64" s="78">
        <f t="shared" si="16"/>
        <v>0</v>
      </c>
      <c r="P64" s="78">
        <f t="shared" si="16"/>
        <v>0</v>
      </c>
      <c r="Q64" s="78">
        <f t="shared" si="16"/>
        <v>0</v>
      </c>
      <c r="R64" s="78">
        <f t="shared" si="16"/>
        <v>0</v>
      </c>
    </row>
    <row r="65" spans="1:18" s="4" customFormat="1" ht="11.25" x14ac:dyDescent="0.2">
      <c r="A65" s="77" t="s">
        <v>158</v>
      </c>
      <c r="B65" s="17" t="s">
        <v>40</v>
      </c>
      <c r="C65" s="78" t="s">
        <v>32</v>
      </c>
      <c r="D65" s="78">
        <f t="shared" si="14"/>
        <v>0</v>
      </c>
      <c r="E65" s="78"/>
      <c r="F65" s="78"/>
      <c r="G65" s="78"/>
      <c r="H65" s="78"/>
      <c r="I65" s="78">
        <f t="shared" si="15"/>
        <v>0</v>
      </c>
      <c r="J65" s="78"/>
      <c r="K65" s="78"/>
      <c r="L65" s="78"/>
      <c r="M65" s="78"/>
      <c r="N65" s="78">
        <f t="shared" si="16"/>
        <v>0</v>
      </c>
      <c r="O65" s="78">
        <f t="shared" si="16"/>
        <v>0</v>
      </c>
      <c r="P65" s="78">
        <f t="shared" si="16"/>
        <v>0</v>
      </c>
      <c r="Q65" s="78">
        <f t="shared" si="16"/>
        <v>0</v>
      </c>
      <c r="R65" s="78">
        <f t="shared" si="16"/>
        <v>0</v>
      </c>
    </row>
    <row r="66" spans="1:18" s="4" customFormat="1" ht="11.25" x14ac:dyDescent="0.2">
      <c r="A66" s="77" t="s">
        <v>159</v>
      </c>
      <c r="B66" s="17" t="s">
        <v>41</v>
      </c>
      <c r="C66" s="78" t="s">
        <v>32</v>
      </c>
      <c r="D66" s="78">
        <f t="shared" si="14"/>
        <v>0</v>
      </c>
      <c r="E66" s="78"/>
      <c r="F66" s="78"/>
      <c r="G66" s="78"/>
      <c r="H66" s="78"/>
      <c r="I66" s="78">
        <f t="shared" si="15"/>
        <v>0</v>
      </c>
      <c r="J66" s="78"/>
      <c r="K66" s="78"/>
      <c r="L66" s="78"/>
      <c r="M66" s="78"/>
      <c r="N66" s="78">
        <f t="shared" si="16"/>
        <v>0</v>
      </c>
      <c r="O66" s="78">
        <f t="shared" si="16"/>
        <v>0</v>
      </c>
      <c r="P66" s="78">
        <f t="shared" si="16"/>
        <v>0</v>
      </c>
      <c r="Q66" s="78">
        <f t="shared" si="16"/>
        <v>0</v>
      </c>
      <c r="R66" s="78">
        <f t="shared" si="16"/>
        <v>0</v>
      </c>
    </row>
    <row r="67" spans="1:18" s="4" customFormat="1" ht="11.25" x14ac:dyDescent="0.2">
      <c r="A67" s="77" t="s">
        <v>160</v>
      </c>
      <c r="B67" s="17" t="s">
        <v>42</v>
      </c>
      <c r="C67" s="78" t="s">
        <v>32</v>
      </c>
      <c r="D67" s="78">
        <f t="shared" si="14"/>
        <v>0</v>
      </c>
      <c r="E67" s="78"/>
      <c r="F67" s="78"/>
      <c r="G67" s="78"/>
      <c r="H67" s="78"/>
      <c r="I67" s="78">
        <f t="shared" si="15"/>
        <v>0</v>
      </c>
      <c r="J67" s="78"/>
      <c r="K67" s="78"/>
      <c r="L67" s="78"/>
      <c r="M67" s="78"/>
      <c r="N67" s="78">
        <f t="shared" si="16"/>
        <v>0</v>
      </c>
      <c r="O67" s="78">
        <f t="shared" si="16"/>
        <v>0</v>
      </c>
      <c r="P67" s="78">
        <f t="shared" si="16"/>
        <v>0</v>
      </c>
      <c r="Q67" s="78">
        <f t="shared" si="16"/>
        <v>0</v>
      </c>
      <c r="R67" s="78">
        <f t="shared" si="16"/>
        <v>0</v>
      </c>
    </row>
    <row r="68" spans="1:18" s="4" customFormat="1" ht="11.25" x14ac:dyDescent="0.2">
      <c r="A68" s="77" t="s">
        <v>161</v>
      </c>
      <c r="B68" s="17" t="s">
        <v>39</v>
      </c>
      <c r="C68" s="78" t="s">
        <v>32</v>
      </c>
      <c r="D68" s="78">
        <f t="shared" si="14"/>
        <v>0</v>
      </c>
      <c r="E68" s="78"/>
      <c r="F68" s="78"/>
      <c r="G68" s="78"/>
      <c r="H68" s="78"/>
      <c r="I68" s="78">
        <f t="shared" si="15"/>
        <v>0</v>
      </c>
      <c r="J68" s="78"/>
      <c r="K68" s="78"/>
      <c r="L68" s="78"/>
      <c r="M68" s="78"/>
      <c r="N68" s="78">
        <f t="shared" si="16"/>
        <v>0</v>
      </c>
      <c r="O68" s="78">
        <f t="shared" si="16"/>
        <v>0</v>
      </c>
      <c r="P68" s="78">
        <f t="shared" si="16"/>
        <v>0</v>
      </c>
      <c r="Q68" s="78">
        <f t="shared" si="16"/>
        <v>0</v>
      </c>
      <c r="R68" s="78">
        <f t="shared" si="16"/>
        <v>0</v>
      </c>
    </row>
    <row r="69" spans="1:18" s="9" customFormat="1" ht="35.25" customHeight="1" x14ac:dyDescent="0.25">
      <c r="A69" s="109" t="s">
        <v>162</v>
      </c>
      <c r="B69" s="100" t="s">
        <v>76</v>
      </c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</row>
    <row r="70" spans="1:18" s="4" customFormat="1" ht="33.75" x14ac:dyDescent="0.2">
      <c r="A70" s="109"/>
      <c r="B70" s="17" t="s">
        <v>120</v>
      </c>
      <c r="C70" s="78" t="s">
        <v>32</v>
      </c>
      <c r="D70" s="78">
        <f t="shared" ref="D70:D78" si="17">SUM(E70:H70)</f>
        <v>0</v>
      </c>
      <c r="E70" s="78"/>
      <c r="F70" s="78"/>
      <c r="G70" s="78"/>
      <c r="H70" s="78"/>
      <c r="I70" s="78">
        <f t="shared" ref="I70:I78" si="18">SUM(J70:M70)</f>
        <v>0</v>
      </c>
      <c r="J70" s="78"/>
      <c r="K70" s="78"/>
      <c r="L70" s="78"/>
      <c r="M70" s="78"/>
      <c r="N70" s="78">
        <f t="shared" ref="N70:R78" si="19">D70+I70</f>
        <v>0</v>
      </c>
      <c r="O70" s="78">
        <f t="shared" si="19"/>
        <v>0</v>
      </c>
      <c r="P70" s="78">
        <f t="shared" si="19"/>
        <v>0</v>
      </c>
      <c r="Q70" s="78">
        <f t="shared" si="19"/>
        <v>0</v>
      </c>
      <c r="R70" s="78">
        <f t="shared" si="19"/>
        <v>0</v>
      </c>
    </row>
    <row r="71" spans="1:18" s="4" customFormat="1" ht="11.25" x14ac:dyDescent="0.2">
      <c r="A71" s="77" t="s">
        <v>163</v>
      </c>
      <c r="B71" s="17" t="s">
        <v>34</v>
      </c>
      <c r="C71" s="78" t="s">
        <v>32</v>
      </c>
      <c r="D71" s="78">
        <f t="shared" si="17"/>
        <v>0</v>
      </c>
      <c r="E71" s="78"/>
      <c r="F71" s="78"/>
      <c r="G71" s="78"/>
      <c r="H71" s="78"/>
      <c r="I71" s="78">
        <f t="shared" si="18"/>
        <v>0</v>
      </c>
      <c r="J71" s="78"/>
      <c r="K71" s="78"/>
      <c r="L71" s="78"/>
      <c r="M71" s="78"/>
      <c r="N71" s="78">
        <f t="shared" si="19"/>
        <v>0</v>
      </c>
      <c r="O71" s="78">
        <f t="shared" si="19"/>
        <v>0</v>
      </c>
      <c r="P71" s="78">
        <f t="shared" si="19"/>
        <v>0</v>
      </c>
      <c r="Q71" s="78">
        <f t="shared" si="19"/>
        <v>0</v>
      </c>
      <c r="R71" s="78">
        <f t="shared" si="19"/>
        <v>0</v>
      </c>
    </row>
    <row r="72" spans="1:18" s="4" customFormat="1" ht="11.25" x14ac:dyDescent="0.2">
      <c r="A72" s="77" t="s">
        <v>164</v>
      </c>
      <c r="B72" s="17" t="s">
        <v>36</v>
      </c>
      <c r="C72" s="78" t="s">
        <v>32</v>
      </c>
      <c r="D72" s="78">
        <f t="shared" si="17"/>
        <v>0</v>
      </c>
      <c r="E72" s="78"/>
      <c r="F72" s="78"/>
      <c r="G72" s="78"/>
      <c r="H72" s="78"/>
      <c r="I72" s="78">
        <f t="shared" si="18"/>
        <v>0</v>
      </c>
      <c r="J72" s="78"/>
      <c r="K72" s="78"/>
      <c r="L72" s="78"/>
      <c r="M72" s="78"/>
      <c r="N72" s="78">
        <f t="shared" si="19"/>
        <v>0</v>
      </c>
      <c r="O72" s="78">
        <f t="shared" si="19"/>
        <v>0</v>
      </c>
      <c r="P72" s="78">
        <f t="shared" si="19"/>
        <v>0</v>
      </c>
      <c r="Q72" s="78">
        <f t="shared" si="19"/>
        <v>0</v>
      </c>
      <c r="R72" s="78">
        <f t="shared" si="19"/>
        <v>0</v>
      </c>
    </row>
    <row r="73" spans="1:18" s="4" customFormat="1" ht="11.25" x14ac:dyDescent="0.2">
      <c r="A73" s="77" t="s">
        <v>165</v>
      </c>
      <c r="B73" s="17" t="s">
        <v>38</v>
      </c>
      <c r="C73" s="78" t="s">
        <v>32</v>
      </c>
      <c r="D73" s="78">
        <f t="shared" si="17"/>
        <v>0</v>
      </c>
      <c r="E73" s="78"/>
      <c r="F73" s="78"/>
      <c r="G73" s="78"/>
      <c r="H73" s="78"/>
      <c r="I73" s="78">
        <f t="shared" si="18"/>
        <v>0</v>
      </c>
      <c r="J73" s="78"/>
      <c r="K73" s="78"/>
      <c r="L73" s="78"/>
      <c r="M73" s="78"/>
      <c r="N73" s="78">
        <f t="shared" si="19"/>
        <v>0</v>
      </c>
      <c r="O73" s="78">
        <f t="shared" si="19"/>
        <v>0</v>
      </c>
      <c r="P73" s="78">
        <f t="shared" si="19"/>
        <v>0</v>
      </c>
      <c r="Q73" s="78">
        <f t="shared" si="19"/>
        <v>0</v>
      </c>
      <c r="R73" s="78">
        <f t="shared" si="19"/>
        <v>0</v>
      </c>
    </row>
    <row r="74" spans="1:18" s="4" customFormat="1" ht="11.25" x14ac:dyDescent="0.2">
      <c r="A74" s="77" t="s">
        <v>166</v>
      </c>
      <c r="B74" s="17" t="s">
        <v>39</v>
      </c>
      <c r="C74" s="78" t="s">
        <v>32</v>
      </c>
      <c r="D74" s="78">
        <f t="shared" si="17"/>
        <v>0</v>
      </c>
      <c r="E74" s="78"/>
      <c r="F74" s="78"/>
      <c r="G74" s="78"/>
      <c r="H74" s="78"/>
      <c r="I74" s="78">
        <f t="shared" si="18"/>
        <v>0</v>
      </c>
      <c r="J74" s="78"/>
      <c r="K74" s="78"/>
      <c r="L74" s="78"/>
      <c r="M74" s="78"/>
      <c r="N74" s="78">
        <f t="shared" si="19"/>
        <v>0</v>
      </c>
      <c r="O74" s="78">
        <f t="shared" si="19"/>
        <v>0</v>
      </c>
      <c r="P74" s="78">
        <f t="shared" si="19"/>
        <v>0</v>
      </c>
      <c r="Q74" s="78">
        <f t="shared" si="19"/>
        <v>0</v>
      </c>
      <c r="R74" s="78">
        <f t="shared" si="19"/>
        <v>0</v>
      </c>
    </row>
    <row r="75" spans="1:18" s="4" customFormat="1" ht="11.25" x14ac:dyDescent="0.2">
      <c r="A75" s="77" t="s">
        <v>167</v>
      </c>
      <c r="B75" s="17" t="s">
        <v>40</v>
      </c>
      <c r="C75" s="78" t="s">
        <v>32</v>
      </c>
      <c r="D75" s="78">
        <f t="shared" si="17"/>
        <v>0</v>
      </c>
      <c r="E75" s="78"/>
      <c r="F75" s="78"/>
      <c r="G75" s="78"/>
      <c r="H75" s="78"/>
      <c r="I75" s="78">
        <f t="shared" si="18"/>
        <v>0</v>
      </c>
      <c r="J75" s="78"/>
      <c r="K75" s="78"/>
      <c r="L75" s="78"/>
      <c r="M75" s="78"/>
      <c r="N75" s="78">
        <f t="shared" si="19"/>
        <v>0</v>
      </c>
      <c r="O75" s="78">
        <f t="shared" si="19"/>
        <v>0</v>
      </c>
      <c r="P75" s="78">
        <f t="shared" si="19"/>
        <v>0</v>
      </c>
      <c r="Q75" s="78">
        <f t="shared" si="19"/>
        <v>0</v>
      </c>
      <c r="R75" s="78">
        <f t="shared" si="19"/>
        <v>0</v>
      </c>
    </row>
    <row r="76" spans="1:18" s="4" customFormat="1" ht="11.25" x14ac:dyDescent="0.2">
      <c r="A76" s="77" t="s">
        <v>168</v>
      </c>
      <c r="B76" s="17" t="s">
        <v>41</v>
      </c>
      <c r="C76" s="78" t="s">
        <v>32</v>
      </c>
      <c r="D76" s="78">
        <f t="shared" si="17"/>
        <v>0</v>
      </c>
      <c r="E76" s="78"/>
      <c r="F76" s="78"/>
      <c r="G76" s="78"/>
      <c r="H76" s="78"/>
      <c r="I76" s="78">
        <f t="shared" si="18"/>
        <v>0</v>
      </c>
      <c r="J76" s="78"/>
      <c r="K76" s="78"/>
      <c r="L76" s="78"/>
      <c r="M76" s="78"/>
      <c r="N76" s="78">
        <f t="shared" si="19"/>
        <v>0</v>
      </c>
      <c r="O76" s="78">
        <f t="shared" si="19"/>
        <v>0</v>
      </c>
      <c r="P76" s="78">
        <f t="shared" si="19"/>
        <v>0</v>
      </c>
      <c r="Q76" s="78">
        <f t="shared" si="19"/>
        <v>0</v>
      </c>
      <c r="R76" s="78">
        <f t="shared" si="19"/>
        <v>0</v>
      </c>
    </row>
    <row r="77" spans="1:18" s="4" customFormat="1" ht="11.25" x14ac:dyDescent="0.2">
      <c r="A77" s="77" t="s">
        <v>169</v>
      </c>
      <c r="B77" s="17" t="s">
        <v>42</v>
      </c>
      <c r="C77" s="78" t="s">
        <v>32</v>
      </c>
      <c r="D77" s="78">
        <f t="shared" si="17"/>
        <v>0</v>
      </c>
      <c r="E77" s="78"/>
      <c r="F77" s="78"/>
      <c r="G77" s="78"/>
      <c r="H77" s="78"/>
      <c r="I77" s="78">
        <f t="shared" si="18"/>
        <v>0</v>
      </c>
      <c r="J77" s="78"/>
      <c r="K77" s="78"/>
      <c r="L77" s="78"/>
      <c r="M77" s="78"/>
      <c r="N77" s="78">
        <f t="shared" si="19"/>
        <v>0</v>
      </c>
      <c r="O77" s="78">
        <f t="shared" si="19"/>
        <v>0</v>
      </c>
      <c r="P77" s="78">
        <f t="shared" si="19"/>
        <v>0</v>
      </c>
      <c r="Q77" s="78">
        <f t="shared" si="19"/>
        <v>0</v>
      </c>
      <c r="R77" s="78">
        <f t="shared" si="19"/>
        <v>0</v>
      </c>
    </row>
    <row r="78" spans="1:18" s="4" customFormat="1" ht="11.25" x14ac:dyDescent="0.2">
      <c r="A78" s="77" t="s">
        <v>170</v>
      </c>
      <c r="B78" s="17" t="s">
        <v>39</v>
      </c>
      <c r="C78" s="78" t="s">
        <v>32</v>
      </c>
      <c r="D78" s="78">
        <f t="shared" si="17"/>
        <v>0</v>
      </c>
      <c r="E78" s="78"/>
      <c r="F78" s="78"/>
      <c r="G78" s="78"/>
      <c r="H78" s="78"/>
      <c r="I78" s="78">
        <f t="shared" si="18"/>
        <v>0</v>
      </c>
      <c r="J78" s="78"/>
      <c r="K78" s="78"/>
      <c r="L78" s="78"/>
      <c r="M78" s="78"/>
      <c r="N78" s="78">
        <f t="shared" si="19"/>
        <v>0</v>
      </c>
      <c r="O78" s="78">
        <f t="shared" si="19"/>
        <v>0</v>
      </c>
      <c r="P78" s="78">
        <f t="shared" si="19"/>
        <v>0</v>
      </c>
      <c r="Q78" s="78">
        <f t="shared" si="19"/>
        <v>0</v>
      </c>
      <c r="R78" s="78">
        <f t="shared" si="19"/>
        <v>0</v>
      </c>
    </row>
    <row r="79" spans="1:18" ht="39.75" customHeight="1" x14ac:dyDescent="0.25">
      <c r="A79" s="109" t="s">
        <v>183</v>
      </c>
      <c r="B79" s="106" t="s">
        <v>95</v>
      </c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8"/>
    </row>
    <row r="80" spans="1:18" ht="33.75" x14ac:dyDescent="0.25">
      <c r="A80" s="109"/>
      <c r="B80" s="17" t="s">
        <v>120</v>
      </c>
      <c r="C80" s="78" t="s">
        <v>32</v>
      </c>
      <c r="D80" s="78">
        <f t="shared" ref="D80:D88" si="20">SUM(E80:H80)</f>
        <v>0</v>
      </c>
      <c r="E80" s="78"/>
      <c r="F80" s="78"/>
      <c r="G80" s="78"/>
      <c r="H80" s="78"/>
      <c r="I80" s="78">
        <f t="shared" ref="I80:I88" si="21">SUM(J80:M80)</f>
        <v>0</v>
      </c>
      <c r="J80" s="78"/>
      <c r="K80" s="78"/>
      <c r="L80" s="78"/>
      <c r="M80" s="78"/>
      <c r="N80" s="78">
        <f t="shared" ref="N80:R88" si="22">D80+I80</f>
        <v>0</v>
      </c>
      <c r="O80" s="78">
        <f t="shared" si="22"/>
        <v>0</v>
      </c>
      <c r="P80" s="78">
        <f t="shared" si="22"/>
        <v>0</v>
      </c>
      <c r="Q80" s="78">
        <f t="shared" si="22"/>
        <v>0</v>
      </c>
      <c r="R80" s="78">
        <f t="shared" si="22"/>
        <v>0</v>
      </c>
    </row>
    <row r="81" spans="1:18" x14ac:dyDescent="0.25">
      <c r="A81" s="80" t="s">
        <v>184</v>
      </c>
      <c r="B81" s="17" t="s">
        <v>34</v>
      </c>
      <c r="C81" s="78" t="s">
        <v>32</v>
      </c>
      <c r="D81" s="78">
        <f t="shared" si="20"/>
        <v>0</v>
      </c>
      <c r="E81" s="78"/>
      <c r="F81" s="78"/>
      <c r="G81" s="78"/>
      <c r="H81" s="78"/>
      <c r="I81" s="78">
        <f t="shared" si="21"/>
        <v>0</v>
      </c>
      <c r="J81" s="78"/>
      <c r="K81" s="78"/>
      <c r="L81" s="78"/>
      <c r="M81" s="78"/>
      <c r="N81" s="78">
        <f t="shared" si="22"/>
        <v>0</v>
      </c>
      <c r="O81" s="78">
        <f t="shared" si="22"/>
        <v>0</v>
      </c>
      <c r="P81" s="78">
        <f t="shared" si="22"/>
        <v>0</v>
      </c>
      <c r="Q81" s="78">
        <f t="shared" si="22"/>
        <v>0</v>
      </c>
      <c r="R81" s="78">
        <f t="shared" si="22"/>
        <v>0</v>
      </c>
    </row>
    <row r="82" spans="1:18" x14ac:dyDescent="0.25">
      <c r="A82" s="80" t="s">
        <v>185</v>
      </c>
      <c r="B82" s="17" t="s">
        <v>36</v>
      </c>
      <c r="C82" s="78" t="s">
        <v>32</v>
      </c>
      <c r="D82" s="78">
        <f t="shared" si="20"/>
        <v>0</v>
      </c>
      <c r="E82" s="78"/>
      <c r="F82" s="78"/>
      <c r="G82" s="78"/>
      <c r="H82" s="78"/>
      <c r="I82" s="78">
        <f t="shared" si="21"/>
        <v>0</v>
      </c>
      <c r="J82" s="78"/>
      <c r="K82" s="78"/>
      <c r="L82" s="78"/>
      <c r="M82" s="78"/>
      <c r="N82" s="78">
        <f t="shared" si="22"/>
        <v>0</v>
      </c>
      <c r="O82" s="78">
        <f t="shared" si="22"/>
        <v>0</v>
      </c>
      <c r="P82" s="78">
        <f t="shared" si="22"/>
        <v>0</v>
      </c>
      <c r="Q82" s="78">
        <f t="shared" si="22"/>
        <v>0</v>
      </c>
      <c r="R82" s="78">
        <f t="shared" si="22"/>
        <v>0</v>
      </c>
    </row>
    <row r="83" spans="1:18" x14ac:dyDescent="0.25">
      <c r="A83" s="80" t="s">
        <v>186</v>
      </c>
      <c r="B83" s="17" t="s">
        <v>38</v>
      </c>
      <c r="C83" s="78" t="s">
        <v>32</v>
      </c>
      <c r="D83" s="78">
        <f t="shared" si="20"/>
        <v>0</v>
      </c>
      <c r="E83" s="78"/>
      <c r="F83" s="78"/>
      <c r="G83" s="78"/>
      <c r="H83" s="78"/>
      <c r="I83" s="78">
        <f t="shared" si="21"/>
        <v>0</v>
      </c>
      <c r="J83" s="78"/>
      <c r="K83" s="78"/>
      <c r="L83" s="78"/>
      <c r="M83" s="78"/>
      <c r="N83" s="78">
        <f t="shared" si="22"/>
        <v>0</v>
      </c>
      <c r="O83" s="78">
        <f t="shared" si="22"/>
        <v>0</v>
      </c>
      <c r="P83" s="78">
        <f t="shared" si="22"/>
        <v>0</v>
      </c>
      <c r="Q83" s="78">
        <f t="shared" si="22"/>
        <v>0</v>
      </c>
      <c r="R83" s="78">
        <f t="shared" si="22"/>
        <v>0</v>
      </c>
    </row>
    <row r="84" spans="1:18" x14ac:dyDescent="0.25">
      <c r="A84" s="80" t="s">
        <v>187</v>
      </c>
      <c r="B84" s="17" t="s">
        <v>39</v>
      </c>
      <c r="C84" s="78" t="s">
        <v>32</v>
      </c>
      <c r="D84" s="78">
        <f t="shared" si="20"/>
        <v>0</v>
      </c>
      <c r="E84" s="78"/>
      <c r="F84" s="78"/>
      <c r="G84" s="78"/>
      <c r="H84" s="78"/>
      <c r="I84" s="78">
        <f t="shared" si="21"/>
        <v>0</v>
      </c>
      <c r="J84" s="78"/>
      <c r="K84" s="78"/>
      <c r="L84" s="78"/>
      <c r="M84" s="78"/>
      <c r="N84" s="78">
        <f t="shared" si="22"/>
        <v>0</v>
      </c>
      <c r="O84" s="78">
        <f t="shared" si="22"/>
        <v>0</v>
      </c>
      <c r="P84" s="78">
        <f t="shared" si="22"/>
        <v>0</v>
      </c>
      <c r="Q84" s="78">
        <f t="shared" si="22"/>
        <v>0</v>
      </c>
      <c r="R84" s="78">
        <f t="shared" si="22"/>
        <v>0</v>
      </c>
    </row>
    <row r="85" spans="1:18" x14ac:dyDescent="0.25">
      <c r="A85" s="80" t="s">
        <v>188</v>
      </c>
      <c r="B85" s="17" t="s">
        <v>40</v>
      </c>
      <c r="C85" s="78" t="s">
        <v>32</v>
      </c>
      <c r="D85" s="78">
        <f t="shared" si="20"/>
        <v>0</v>
      </c>
      <c r="E85" s="78"/>
      <c r="F85" s="78"/>
      <c r="G85" s="78"/>
      <c r="H85" s="78"/>
      <c r="I85" s="78">
        <f t="shared" si="21"/>
        <v>0</v>
      </c>
      <c r="J85" s="78"/>
      <c r="K85" s="78"/>
      <c r="L85" s="78"/>
      <c r="M85" s="78"/>
      <c r="N85" s="78">
        <f t="shared" si="22"/>
        <v>0</v>
      </c>
      <c r="O85" s="78">
        <f t="shared" si="22"/>
        <v>0</v>
      </c>
      <c r="P85" s="78">
        <f t="shared" si="22"/>
        <v>0</v>
      </c>
      <c r="Q85" s="78">
        <f t="shared" si="22"/>
        <v>0</v>
      </c>
      <c r="R85" s="78">
        <f t="shared" si="22"/>
        <v>0</v>
      </c>
    </row>
    <row r="86" spans="1:18" x14ac:dyDescent="0.25">
      <c r="A86" s="80" t="s">
        <v>189</v>
      </c>
      <c r="B86" s="17" t="s">
        <v>41</v>
      </c>
      <c r="C86" s="78" t="s">
        <v>32</v>
      </c>
      <c r="D86" s="78">
        <f t="shared" si="20"/>
        <v>0</v>
      </c>
      <c r="E86" s="78"/>
      <c r="F86" s="78"/>
      <c r="G86" s="78"/>
      <c r="H86" s="78"/>
      <c r="I86" s="78">
        <f t="shared" si="21"/>
        <v>0</v>
      </c>
      <c r="J86" s="78"/>
      <c r="K86" s="78"/>
      <c r="L86" s="78"/>
      <c r="M86" s="78"/>
      <c r="N86" s="78">
        <f t="shared" si="22"/>
        <v>0</v>
      </c>
      <c r="O86" s="78">
        <f t="shared" si="22"/>
        <v>0</v>
      </c>
      <c r="P86" s="78">
        <f t="shared" si="22"/>
        <v>0</v>
      </c>
      <c r="Q86" s="78">
        <f t="shared" si="22"/>
        <v>0</v>
      </c>
      <c r="R86" s="78">
        <f t="shared" si="22"/>
        <v>0</v>
      </c>
    </row>
    <row r="87" spans="1:18" x14ac:dyDescent="0.25">
      <c r="A87" s="80" t="s">
        <v>190</v>
      </c>
      <c r="B87" s="17" t="s">
        <v>42</v>
      </c>
      <c r="C87" s="78" t="s">
        <v>32</v>
      </c>
      <c r="D87" s="78">
        <f t="shared" si="20"/>
        <v>0</v>
      </c>
      <c r="E87" s="78"/>
      <c r="F87" s="78"/>
      <c r="G87" s="78"/>
      <c r="H87" s="78"/>
      <c r="I87" s="78">
        <f t="shared" si="21"/>
        <v>0</v>
      </c>
      <c r="J87" s="78"/>
      <c r="K87" s="78"/>
      <c r="L87" s="78"/>
      <c r="M87" s="78"/>
      <c r="N87" s="78">
        <f t="shared" si="22"/>
        <v>0</v>
      </c>
      <c r="O87" s="78">
        <f t="shared" si="22"/>
        <v>0</v>
      </c>
      <c r="P87" s="78">
        <f t="shared" si="22"/>
        <v>0</v>
      </c>
      <c r="Q87" s="78">
        <f t="shared" si="22"/>
        <v>0</v>
      </c>
      <c r="R87" s="78">
        <f t="shared" si="22"/>
        <v>0</v>
      </c>
    </row>
    <row r="88" spans="1:18" x14ac:dyDescent="0.25">
      <c r="A88" s="80" t="s">
        <v>191</v>
      </c>
      <c r="B88" s="17" t="s">
        <v>39</v>
      </c>
      <c r="C88" s="78" t="s">
        <v>32</v>
      </c>
      <c r="D88" s="78">
        <f t="shared" si="20"/>
        <v>0</v>
      </c>
      <c r="E88" s="78"/>
      <c r="F88" s="78"/>
      <c r="G88" s="78"/>
      <c r="H88" s="78"/>
      <c r="I88" s="78">
        <f t="shared" si="21"/>
        <v>0</v>
      </c>
      <c r="J88" s="78"/>
      <c r="K88" s="78"/>
      <c r="L88" s="78"/>
      <c r="M88" s="78"/>
      <c r="N88" s="78">
        <f t="shared" si="22"/>
        <v>0</v>
      </c>
      <c r="O88" s="78">
        <f t="shared" si="22"/>
        <v>0</v>
      </c>
      <c r="P88" s="78">
        <f t="shared" si="22"/>
        <v>0</v>
      </c>
      <c r="Q88" s="78">
        <f t="shared" si="22"/>
        <v>0</v>
      </c>
      <c r="R88" s="78">
        <f t="shared" si="22"/>
        <v>0</v>
      </c>
    </row>
  </sheetData>
  <mergeCells count="33">
    <mergeCell ref="A4:R4"/>
    <mergeCell ref="A6:A8"/>
    <mergeCell ref="B6:B8"/>
    <mergeCell ref="C6:C8"/>
    <mergeCell ref="D6:H6"/>
    <mergeCell ref="I6:M6"/>
    <mergeCell ref="N6:R6"/>
    <mergeCell ref="D7:H7"/>
    <mergeCell ref="I7:M7"/>
    <mergeCell ref="N7:R7"/>
    <mergeCell ref="A10:A11"/>
    <mergeCell ref="B10:R10"/>
    <mergeCell ref="A12:A15"/>
    <mergeCell ref="B12:R12"/>
    <mergeCell ref="B13:R13"/>
    <mergeCell ref="B14:R14"/>
    <mergeCell ref="A24:A27"/>
    <mergeCell ref="B24:R24"/>
    <mergeCell ref="B25:R25"/>
    <mergeCell ref="B26:R26"/>
    <mergeCell ref="A36:A39"/>
    <mergeCell ref="B36:R36"/>
    <mergeCell ref="B37:R37"/>
    <mergeCell ref="B38:R38"/>
    <mergeCell ref="A79:A80"/>
    <mergeCell ref="B79:R79"/>
    <mergeCell ref="B48:R48"/>
    <mergeCell ref="A49:A50"/>
    <mergeCell ref="B49:R49"/>
    <mergeCell ref="A59:A60"/>
    <mergeCell ref="B59:R59"/>
    <mergeCell ref="A69:A70"/>
    <mergeCell ref="B69:R69"/>
  </mergeCells>
  <pageMargins left="1.1399999999999999" right="0.31496062992125984" top="0.51181102362204722" bottom="0.31496062992125984" header="0.19685039370078741" footer="0.19685039370078741"/>
  <pageSetup paperSize="9" scale="78" fitToHeight="0" orientation="landscape" r:id="rId1"/>
  <headerFooter alignWithMargins="0"/>
  <rowBreaks count="2" manualBreakCount="2">
    <brk id="37" max="166" man="1"/>
    <brk id="78" max="1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Приложение №1</vt:lpstr>
      <vt:lpstr>Приложение №2.1 (ПЛАН 2022)</vt:lpstr>
      <vt:lpstr>Приложение №2.2 (ФАКТ 2020)</vt:lpstr>
      <vt:lpstr>Приложение №2.3 (ФАКТ 2020)</vt:lpstr>
      <vt:lpstr>Приложение №2.4 (ПЛАН 2022)</vt:lpstr>
      <vt:lpstr>'Приложение №2.1 (ПЛАН 2022)'!Заголовки_для_печати</vt:lpstr>
      <vt:lpstr>'Приложение №2.2 (ФАКТ 2020)'!Заголовки_для_печати</vt:lpstr>
      <vt:lpstr>'Приложение №2.3 (ФАКТ 2020)'!Заголовки_для_печати</vt:lpstr>
      <vt:lpstr>'Приложение №2.4 (ПЛАН 2022)'!Заголовки_для_печати</vt:lpstr>
      <vt:lpstr>'Приложение №1'!Область_печати</vt:lpstr>
      <vt:lpstr>'Приложение №2.1 (ПЛАН 2022)'!Область_печати</vt:lpstr>
      <vt:lpstr>'Приложение №2.2 (ФАКТ 2020)'!Область_печати</vt:lpstr>
      <vt:lpstr>'Приложение №2.3 (ФАКТ 2020)'!Область_печати</vt:lpstr>
      <vt:lpstr>'Приложение №2.4 (ПЛАН 2022)'!Область_печати</vt:lpstr>
    </vt:vector>
  </TitlesOfParts>
  <Company>ДТР и ГЗ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Ахмедов В.С.</dc:creator>
  <cp:lastModifiedBy>Н.В. Тестов</cp:lastModifiedBy>
  <cp:lastPrinted>2020-03-22T07:32:36Z</cp:lastPrinted>
  <dcterms:created xsi:type="dcterms:W3CDTF">2015-03-26T06:00:59Z</dcterms:created>
  <dcterms:modified xsi:type="dcterms:W3CDTF">2021-03-19T02:42:32Z</dcterms:modified>
</cp:coreProperties>
</file>